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12 б Структура\2023\"/>
    </mc:Choice>
  </mc:AlternateContent>
  <bookViews>
    <workbookView xWindow="0" yWindow="0" windowWidth="25200" windowHeight="11850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0" i="16" l="1"/>
  <c r="AW35" i="16" s="1"/>
  <c r="AW24" i="16"/>
  <c r="AW23" i="16" l="1"/>
  <c r="AN111" i="16" l="1"/>
  <c r="AN52" i="16" l="1"/>
  <c r="AN40" i="16"/>
  <c r="AN35" i="16"/>
  <c r="AN24" i="16"/>
  <c r="AN23" i="16" s="1"/>
  <c r="AN47" i="16" l="1"/>
  <c r="AW47" i="16"/>
  <c r="AW21" i="16" s="1"/>
  <c r="AN21" i="16" l="1"/>
</calcChain>
</file>

<file path=xl/sharedStrings.xml><?xml version="1.0" encoding="utf-8"?>
<sst xmlns="http://schemas.openxmlformats.org/spreadsheetml/2006/main" count="238" uniqueCount="183">
  <si>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</si>
  <si>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</si>
  <si>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</si>
  <si>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</si>
  <si>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</si>
  <si>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</si>
  <si>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</si>
  <si>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</si>
  <si>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</si>
  <si>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</si>
  <si>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</si>
  <si>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</si>
  <si>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</si>
  <si>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</si>
  <si>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</si>
  <si>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</si>
  <si>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</si>
  <si>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</si>
  <si>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</si>
  <si>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</si>
  <si>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</si>
  <si>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</si>
  <si>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</si>
  <si>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</si>
  <si>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</si>
  <si>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</si>
  <si>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</si>
  <si>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</si>
  <si>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</si>
  <si>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</si>
  <si>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</si>
  <si>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</si>
  <si>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</si>
  <si>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</si>
  <si>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</si>
  <si>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</si>
  <si>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</si>
  <si>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</si>
  <si>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</si>
  <si>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</si>
  <si>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</si>
  <si>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</si>
  <si>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</si>
  <si>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</si>
  <si>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</si>
  <si>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</si>
  <si>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</si>
  <si>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</si>
  <si>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</si>
  <si>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</si>
  <si>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</si>
  <si>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</si>
  <si>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</si>
  <si>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</si>
  <si>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</si>
  <si>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</si>
  <si>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</si>
  <si>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</si>
  <si>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</si>
  <si>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</si>
  <si>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</si>
  <si>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</si>
  <si>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</si>
  <si>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</si>
  <si>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</si>
  <si>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</si>
  <si>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</si>
  <si>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</si>
  <si>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</si>
  <si>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</si>
  <si>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</si>
  <si>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</si>
  <si>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</si>
  <si>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</si>
  <si>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</si>
  <si>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</si>
  <si>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</si>
  <si>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</si>
  <si>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</si>
  <si>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</si>
  <si>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</si>
  <si>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</si>
  <si>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</si>
  <si>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</si>
  <si>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</si>
  <si>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</si>
  <si>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</si>
  <si>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</si>
  <si>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</si>
  <si>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</si>
  <si>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</si>
  <si>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</si>
  <si>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</si>
  <si>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</si>
  <si>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</si>
  <si>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</si>
  <si>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</si>
  <si>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</si>
  <si>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</si>
  <si>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</si>
  <si>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</si>
  <si>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</si>
  <si>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</si>
  <si>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</si>
  <si>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</si>
  <si>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</si>
  <si>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</si>
  <si>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</si>
  <si>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</si>
  <si>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</si>
  <si>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</si>
  <si>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</si>
  <si>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</si>
  <si>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</si>
  <si>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</si>
  <si>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</si>
  <si>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</si>
  <si>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</si>
  <si>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</si>
  <si>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</si>
  <si>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</si>
  <si>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</si>
  <si>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</si>
  <si>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</si>
  <si>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</si>
  <si>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</si>
  <si>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</si>
  <si>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</si>
  <si>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</si>
  <si>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</si>
  <si>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</si>
  <si>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</si>
  <si>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</si>
  <si>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</si>
  <si>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</si>
  <si>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</si>
  <si>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</si>
  <si>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</si>
  <si>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</si>
  <si>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</si>
  <si>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</si>
  <si>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</si>
  <si>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</si>
  <si>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</si>
  <si>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</si>
  <si>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</si>
  <si>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</si>
  <si>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</si>
  <si>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</si>
  <si>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</si>
  <si>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</si>
  <si>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</si>
  <si>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</si>
  <si>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</si>
  <si>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</si>
  <si>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</si>
  <si>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</si>
  <si>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</si>
  <si>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</si>
  <si>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</si>
  <si>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</si>
  <si>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</si>
  <si>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</si>
  <si>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</si>
  <si>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</si>
  <si>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</si>
  <si>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</si>
  <si>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</si>
  <si>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</si>
  <si>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</si>
  <si>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</si>
  <si>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</si>
  <si>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</si>
  <si>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</si>
  <si>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</si>
  <si>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</si>
  <si>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</si>
  <si>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</si>
  <si>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ООО "Элеконт"</t>
  </si>
  <si>
    <t>7224046773</t>
  </si>
  <si>
    <t>2023</t>
  </si>
  <si>
    <t>2027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</si>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</sst>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0" borderId="5" xfId="1" applyFont="1" applyBorder="1" applyAlignment="1"/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 applyAlignment="1">
      <alignment horizontal="right" vertical="center"/>
    </xf>
    <xf numFmtId="4" fontId="10" fillId="0" borderId="10" xfId="1" applyNumberFormat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4" fontId="10" fillId="0" borderId="11" xfId="1" applyNumberFormat="1" applyFont="1" applyFill="1" applyBorder="1" applyAlignment="1">
      <alignment horizontal="right" vertical="center"/>
    </xf>
    <xf numFmtId="4" fontId="10" fillId="0" borderId="8" xfId="1" applyNumberFormat="1" applyFont="1" applyBorder="1" applyAlignment="1">
      <alignment horizontal="right" vertical="center"/>
    </xf>
    <xf numFmtId="4" fontId="10" fillId="0" borderId="4" xfId="1" applyNumberFormat="1" applyFont="1" applyBorder="1" applyAlignment="1">
      <alignment horizontal="right" vertical="center"/>
    </xf>
    <xf numFmtId="4" fontId="10" fillId="0" borderId="9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0" fontId="10" fillId="0" borderId="7" xfId="1" applyFont="1" applyBorder="1" applyAlignment="1"/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/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4" fontId="7" fillId="0" borderId="1" xfId="1" applyNumberFormat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10" fillId="0" borderId="8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4" fontId="10" fillId="0" borderId="8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/>
    </xf>
    <xf numFmtId="4" fontId="10" fillId="0" borderId="9" xfId="1" applyNumberFormat="1" applyFont="1" applyFill="1" applyBorder="1" applyAlignment="1">
      <alignment horizontal="right"/>
    </xf>
    <xf numFmtId="4" fontId="10" fillId="0" borderId="8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/>
    </xf>
    <xf numFmtId="4" fontId="10" fillId="0" borderId="9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0" fontId="7" fillId="0" borderId="6" xfId="1" applyFont="1" applyBorder="1" applyAlignment="1"/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right"/>
    </xf>
    <xf numFmtId="0" fontId="10" fillId="0" borderId="6" xfId="1" applyFont="1" applyBorder="1" applyAlignment="1"/>
    <xf numFmtId="0" fontId="7" fillId="0" borderId="1" xfId="1" applyFont="1" applyFill="1" applyBorder="1" applyAlignment="1">
      <alignment horizontal="right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7" xfId="1" applyFont="1" applyBorder="1" applyAlignment="1">
      <alignment wrapText="1"/>
    </xf>
    <xf numFmtId="0" fontId="7" fillId="0" borderId="7" xfId="1" applyFont="1" applyFill="1" applyBorder="1" applyAlignment="1">
      <alignment horizontal="right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abSelected="1" zoomScale="170" zoomScaleNormal="170" workbookViewId="0">
      <selection activeCell="A8" sqref="A8:BL8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.75" x14ac:dyDescent="0.25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.75" x14ac:dyDescent="0.25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.75" x14ac:dyDescent="0.25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.75" x14ac:dyDescent="0.25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1" t="s">
        <v>178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75" x14ac:dyDescent="0.25">
      <c r="B14" s="6" t="s">
        <v>18</v>
      </c>
      <c r="F14" s="15" t="s">
        <v>179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64" s="5" customFormat="1" ht="15.75" x14ac:dyDescent="0.25">
      <c r="B15" s="6" t="s">
        <v>19</v>
      </c>
      <c r="F15" s="15" t="s">
        <v>177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64" s="5" customFormat="1" ht="15.75" x14ac:dyDescent="0.25">
      <c r="B16" s="6" t="s">
        <v>20</v>
      </c>
      <c r="AC16" s="16" t="s">
        <v>180</v>
      </c>
      <c r="AD16" s="16"/>
      <c r="AE16" s="16"/>
      <c r="AF16" s="16"/>
      <c r="AG16" s="16"/>
      <c r="AH16" s="16"/>
      <c r="AI16" s="17" t="s">
        <v>21</v>
      </c>
      <c r="AJ16" s="17"/>
      <c r="AK16" s="16" t="s">
        <v>181</v>
      </c>
      <c r="AL16" s="16"/>
      <c r="AM16" s="16"/>
      <c r="AN16" s="16"/>
      <c r="AO16" s="16"/>
      <c r="AP16" s="16"/>
      <c r="AQ16" s="6" t="s">
        <v>22</v>
      </c>
    </row>
    <row r="17" spans="1:64" s="3" customFormat="1" ht="15.75" x14ac:dyDescent="0.25"/>
    <row r="18" spans="1:64" s="7" customFormat="1" ht="12.75" x14ac:dyDescent="0.2">
      <c r="A18" s="12" t="s">
        <v>23</v>
      </c>
      <c r="B18" s="12"/>
      <c r="C18" s="12"/>
      <c r="D18" s="12"/>
      <c r="E18" s="12"/>
      <c r="F18" s="12"/>
      <c r="G18" s="12" t="s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</v>
      </c>
      <c r="AI18" s="12"/>
      <c r="AJ18" s="12"/>
      <c r="AK18" s="12"/>
      <c r="AL18" s="12"/>
      <c r="AM18" s="12"/>
      <c r="AN18" s="18" t="s">
        <v>182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2" t="s">
        <v>24</v>
      </c>
      <c r="BG18" s="12"/>
      <c r="BH18" s="12"/>
      <c r="BI18" s="12"/>
      <c r="BJ18" s="12"/>
      <c r="BK18" s="12"/>
      <c r="BL18" s="12"/>
    </row>
    <row r="19" spans="1:64" s="7" customFormat="1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25</v>
      </c>
      <c r="AO19" s="14"/>
      <c r="AP19" s="14"/>
      <c r="AQ19" s="14"/>
      <c r="AR19" s="14"/>
      <c r="AS19" s="14"/>
      <c r="AT19" s="14"/>
      <c r="AU19" s="14"/>
      <c r="AV19" s="14"/>
      <c r="AW19" s="13" t="s">
        <v>26</v>
      </c>
      <c r="AX19" s="13"/>
      <c r="AY19" s="13"/>
      <c r="AZ19" s="13"/>
      <c r="BA19" s="13"/>
      <c r="BB19" s="13"/>
      <c r="BC19" s="13"/>
      <c r="BD19" s="13"/>
      <c r="BE19" s="13"/>
      <c r="BF19" s="13" t="s">
        <v>27</v>
      </c>
      <c r="BG19" s="13"/>
      <c r="BH19" s="13"/>
      <c r="BI19" s="13"/>
      <c r="BJ19" s="13"/>
      <c r="BK19" s="13"/>
      <c r="BL19" s="13"/>
    </row>
    <row r="20" spans="1:64" s="7" customFormat="1" ht="15" customHeight="1" x14ac:dyDescent="0.2">
      <c r="A20" s="51" t="s">
        <v>28</v>
      </c>
      <c r="B20" s="51"/>
      <c r="C20" s="51"/>
      <c r="D20" s="51"/>
      <c r="E20" s="51"/>
      <c r="F20" s="51"/>
      <c r="G20" s="52" t="s">
        <v>29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3" t="s">
        <v>30</v>
      </c>
      <c r="AI20" s="53"/>
      <c r="AJ20" s="53"/>
      <c r="AK20" s="53"/>
      <c r="AL20" s="53"/>
      <c r="AM20" s="53"/>
      <c r="AN20" s="54" t="s">
        <v>30</v>
      </c>
      <c r="AO20" s="54"/>
      <c r="AP20" s="54"/>
      <c r="AQ20" s="54"/>
      <c r="AR20" s="54"/>
      <c r="AS20" s="54"/>
      <c r="AT20" s="54"/>
      <c r="AU20" s="54"/>
      <c r="AV20" s="54"/>
      <c r="AW20" s="53" t="s">
        <v>30</v>
      </c>
      <c r="AX20" s="53"/>
      <c r="AY20" s="53"/>
      <c r="AZ20" s="53"/>
      <c r="BA20" s="53"/>
      <c r="BB20" s="53"/>
      <c r="BC20" s="53"/>
      <c r="BD20" s="53"/>
      <c r="BE20" s="53"/>
      <c r="BF20" s="51" t="s">
        <v>30</v>
      </c>
      <c r="BG20" s="51"/>
      <c r="BH20" s="51"/>
      <c r="BI20" s="51"/>
      <c r="BJ20" s="51"/>
      <c r="BK20" s="51"/>
      <c r="BL20" s="51"/>
    </row>
    <row r="21" spans="1:64" s="7" customFormat="1" ht="12.75" x14ac:dyDescent="0.2">
      <c r="A21" s="19" t="s">
        <v>31</v>
      </c>
      <c r="B21" s="20"/>
      <c r="C21" s="20"/>
      <c r="D21" s="20"/>
      <c r="E21" s="20"/>
      <c r="F21" s="21"/>
      <c r="G21" s="25" t="s">
        <v>32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 t="s">
        <v>33</v>
      </c>
      <c r="AI21" s="27"/>
      <c r="AJ21" s="27"/>
      <c r="AK21" s="27"/>
      <c r="AL21" s="27"/>
      <c r="AM21" s="28"/>
      <c r="AN21" s="32">
        <f>AN23+AN47</f>
        <v>91065.700000000012</v>
      </c>
      <c r="AO21" s="33"/>
      <c r="AP21" s="33"/>
      <c r="AQ21" s="33"/>
      <c r="AR21" s="33"/>
      <c r="AS21" s="33"/>
      <c r="AT21" s="33"/>
      <c r="AU21" s="33"/>
      <c r="AV21" s="34"/>
      <c r="AW21" s="38">
        <f>AW23+AW47-0.01</f>
        <v>125959.11000000002</v>
      </c>
      <c r="AX21" s="39"/>
      <c r="AY21" s="39"/>
      <c r="AZ21" s="39"/>
      <c r="BA21" s="39"/>
      <c r="BB21" s="39"/>
      <c r="BC21" s="39"/>
      <c r="BD21" s="39"/>
      <c r="BE21" s="40"/>
      <c r="BF21" s="44"/>
      <c r="BG21" s="45"/>
      <c r="BH21" s="45"/>
      <c r="BI21" s="45"/>
      <c r="BJ21" s="45"/>
      <c r="BK21" s="45"/>
      <c r="BL21" s="46"/>
    </row>
    <row r="22" spans="1:64" s="7" customFormat="1" ht="12.75" x14ac:dyDescent="0.2">
      <c r="A22" s="22"/>
      <c r="B22" s="23"/>
      <c r="C22" s="23"/>
      <c r="D22" s="23"/>
      <c r="E22" s="23"/>
      <c r="F22" s="24"/>
      <c r="G22" s="50" t="s">
        <v>34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9"/>
      <c r="AI22" s="30"/>
      <c r="AJ22" s="30"/>
      <c r="AK22" s="30"/>
      <c r="AL22" s="30"/>
      <c r="AM22" s="31"/>
      <c r="AN22" s="35"/>
      <c r="AO22" s="36"/>
      <c r="AP22" s="36"/>
      <c r="AQ22" s="36"/>
      <c r="AR22" s="36"/>
      <c r="AS22" s="36"/>
      <c r="AT22" s="36"/>
      <c r="AU22" s="36"/>
      <c r="AV22" s="37"/>
      <c r="AW22" s="41"/>
      <c r="AX22" s="42"/>
      <c r="AY22" s="42"/>
      <c r="AZ22" s="42"/>
      <c r="BA22" s="42"/>
      <c r="BB22" s="42"/>
      <c r="BC22" s="42"/>
      <c r="BD22" s="42"/>
      <c r="BE22" s="43"/>
      <c r="BF22" s="47"/>
      <c r="BG22" s="48"/>
      <c r="BH22" s="48"/>
      <c r="BI22" s="48"/>
      <c r="BJ22" s="48"/>
      <c r="BK22" s="48"/>
      <c r="BL22" s="49"/>
    </row>
    <row r="23" spans="1:64" s="7" customFormat="1" ht="15" customHeight="1" x14ac:dyDescent="0.2">
      <c r="A23" s="59" t="s">
        <v>35</v>
      </c>
      <c r="B23" s="60"/>
      <c r="C23" s="60"/>
      <c r="D23" s="60"/>
      <c r="E23" s="60"/>
      <c r="F23" s="61"/>
      <c r="G23" s="25" t="s">
        <v>36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2" t="s">
        <v>33</v>
      </c>
      <c r="AI23" s="63"/>
      <c r="AJ23" s="63"/>
      <c r="AK23" s="63"/>
      <c r="AL23" s="63"/>
      <c r="AM23" s="64"/>
      <c r="AN23" s="65">
        <f>AN24+AN33+AN35+AN42+AN45-0.01</f>
        <v>74300.080000000016</v>
      </c>
      <c r="AO23" s="66"/>
      <c r="AP23" s="66"/>
      <c r="AQ23" s="66"/>
      <c r="AR23" s="66"/>
      <c r="AS23" s="66"/>
      <c r="AT23" s="66"/>
      <c r="AU23" s="66"/>
      <c r="AV23" s="67"/>
      <c r="AW23" s="68">
        <f>AW24+AW33+AW35+AW42+AW45</f>
        <v>100032.05</v>
      </c>
      <c r="AX23" s="69"/>
      <c r="AY23" s="69"/>
      <c r="AZ23" s="69"/>
      <c r="BA23" s="69"/>
      <c r="BB23" s="69"/>
      <c r="BC23" s="69"/>
      <c r="BD23" s="69"/>
      <c r="BE23" s="70"/>
      <c r="BF23" s="71"/>
      <c r="BG23" s="72"/>
      <c r="BH23" s="72"/>
      <c r="BI23" s="72"/>
      <c r="BJ23" s="72"/>
      <c r="BK23" s="72"/>
      <c r="BL23" s="73"/>
    </row>
    <row r="24" spans="1:64" s="7" customFormat="1" ht="15" customHeight="1" x14ac:dyDescent="0.2">
      <c r="A24" s="55" t="s">
        <v>37</v>
      </c>
      <c r="B24" s="55"/>
      <c r="C24" s="55"/>
      <c r="D24" s="55"/>
      <c r="E24" s="55"/>
      <c r="F24" s="55"/>
      <c r="G24" s="56" t="s">
        <v>38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18" t="s">
        <v>33</v>
      </c>
      <c r="AI24" s="18"/>
      <c r="AJ24" s="18"/>
      <c r="AK24" s="18"/>
      <c r="AL24" s="18"/>
      <c r="AM24" s="18"/>
      <c r="AN24" s="57">
        <f>AN25+AN28</f>
        <v>40130</v>
      </c>
      <c r="AO24" s="57"/>
      <c r="AP24" s="57"/>
      <c r="AQ24" s="57"/>
      <c r="AR24" s="57"/>
      <c r="AS24" s="57"/>
      <c r="AT24" s="57"/>
      <c r="AU24" s="57"/>
      <c r="AV24" s="57"/>
      <c r="AW24" s="57">
        <f>AW25+AW28</f>
        <v>66516.900000000009</v>
      </c>
      <c r="AX24" s="57"/>
      <c r="AY24" s="57"/>
      <c r="AZ24" s="57"/>
      <c r="BA24" s="57"/>
      <c r="BB24" s="57"/>
      <c r="BC24" s="57"/>
      <c r="BD24" s="57"/>
      <c r="BE24" s="57"/>
      <c r="BF24" s="58"/>
      <c r="BG24" s="58"/>
      <c r="BH24" s="58"/>
      <c r="BI24" s="58"/>
      <c r="BJ24" s="58"/>
      <c r="BK24" s="58"/>
      <c r="BL24" s="58"/>
    </row>
    <row r="25" spans="1:64" s="7" customFormat="1" ht="12.75" x14ac:dyDescent="0.2">
      <c r="A25" s="79" t="s">
        <v>39</v>
      </c>
      <c r="B25" s="80"/>
      <c r="C25" s="80"/>
      <c r="D25" s="80"/>
      <c r="E25" s="80"/>
      <c r="F25" s="81"/>
      <c r="G25" s="85" t="s">
        <v>40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 t="s">
        <v>33</v>
      </c>
      <c r="AI25" s="87"/>
      <c r="AJ25" s="87"/>
      <c r="AK25" s="87"/>
      <c r="AL25" s="87"/>
      <c r="AM25" s="88"/>
      <c r="AN25" s="92">
        <v>3651.98</v>
      </c>
      <c r="AO25" s="93"/>
      <c r="AP25" s="93"/>
      <c r="AQ25" s="93"/>
      <c r="AR25" s="93"/>
      <c r="AS25" s="93"/>
      <c r="AT25" s="93"/>
      <c r="AU25" s="93"/>
      <c r="AV25" s="94"/>
      <c r="AW25" s="98">
        <v>4155.96</v>
      </c>
      <c r="AX25" s="99"/>
      <c r="AY25" s="99"/>
      <c r="AZ25" s="99"/>
      <c r="BA25" s="99"/>
      <c r="BB25" s="99"/>
      <c r="BC25" s="99"/>
      <c r="BD25" s="99"/>
      <c r="BE25" s="100"/>
      <c r="BF25" s="44"/>
      <c r="BG25" s="45"/>
      <c r="BH25" s="45"/>
      <c r="BI25" s="45"/>
      <c r="BJ25" s="45"/>
      <c r="BK25" s="45"/>
      <c r="BL25" s="46"/>
    </row>
    <row r="26" spans="1:64" s="7" customFormat="1" ht="12.75" x14ac:dyDescent="0.2">
      <c r="A26" s="82"/>
      <c r="B26" s="83"/>
      <c r="C26" s="83"/>
      <c r="D26" s="83"/>
      <c r="E26" s="83"/>
      <c r="F26" s="84"/>
      <c r="G26" s="104" t="s">
        <v>41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89"/>
      <c r="AI26" s="90"/>
      <c r="AJ26" s="90"/>
      <c r="AK26" s="90"/>
      <c r="AL26" s="90"/>
      <c r="AM26" s="91"/>
      <c r="AN26" s="95"/>
      <c r="AO26" s="96"/>
      <c r="AP26" s="96"/>
      <c r="AQ26" s="96"/>
      <c r="AR26" s="96"/>
      <c r="AS26" s="96"/>
      <c r="AT26" s="96"/>
      <c r="AU26" s="96"/>
      <c r="AV26" s="97"/>
      <c r="AW26" s="101"/>
      <c r="AX26" s="102"/>
      <c r="AY26" s="102"/>
      <c r="AZ26" s="102"/>
      <c r="BA26" s="102"/>
      <c r="BB26" s="102"/>
      <c r="BC26" s="102"/>
      <c r="BD26" s="102"/>
      <c r="BE26" s="103"/>
      <c r="BF26" s="47"/>
      <c r="BG26" s="48"/>
      <c r="BH26" s="48"/>
      <c r="BI26" s="48"/>
      <c r="BJ26" s="48"/>
      <c r="BK26" s="48"/>
      <c r="BL26" s="49"/>
    </row>
    <row r="27" spans="1:64" s="7" customFormat="1" ht="15" customHeight="1" x14ac:dyDescent="0.2">
      <c r="A27" s="51" t="s">
        <v>42</v>
      </c>
      <c r="B27" s="51"/>
      <c r="C27" s="51"/>
      <c r="D27" s="51"/>
      <c r="E27" s="51"/>
      <c r="F27" s="51"/>
      <c r="G27" s="52" t="s">
        <v>43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 t="s">
        <v>33</v>
      </c>
      <c r="AI27" s="53"/>
      <c r="AJ27" s="53"/>
      <c r="AK27" s="53"/>
      <c r="AL27" s="53"/>
      <c r="AM27" s="53"/>
      <c r="AN27" s="74"/>
      <c r="AO27" s="75"/>
      <c r="AP27" s="75"/>
      <c r="AQ27" s="75"/>
      <c r="AR27" s="75"/>
      <c r="AS27" s="75"/>
      <c r="AT27" s="75"/>
      <c r="AU27" s="75"/>
      <c r="AV27" s="76"/>
      <c r="AW27" s="77"/>
      <c r="AX27" s="77"/>
      <c r="AY27" s="77"/>
      <c r="AZ27" s="77"/>
      <c r="BA27" s="77"/>
      <c r="BB27" s="77"/>
      <c r="BC27" s="77"/>
      <c r="BD27" s="77"/>
      <c r="BE27" s="77"/>
      <c r="BF27" s="78"/>
      <c r="BG27" s="78"/>
      <c r="BH27" s="78"/>
      <c r="BI27" s="78"/>
      <c r="BJ27" s="78"/>
      <c r="BK27" s="78"/>
      <c r="BL27" s="78"/>
    </row>
    <row r="28" spans="1:64" s="7" customFormat="1" ht="12.75" x14ac:dyDescent="0.2">
      <c r="A28" s="79" t="s">
        <v>44</v>
      </c>
      <c r="B28" s="80"/>
      <c r="C28" s="80"/>
      <c r="D28" s="80"/>
      <c r="E28" s="80"/>
      <c r="F28" s="81"/>
      <c r="G28" s="85" t="s">
        <v>45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 t="s">
        <v>33</v>
      </c>
      <c r="AI28" s="87"/>
      <c r="AJ28" s="87"/>
      <c r="AK28" s="87"/>
      <c r="AL28" s="87"/>
      <c r="AM28" s="88"/>
      <c r="AN28" s="92">
        <v>36478.019999999997</v>
      </c>
      <c r="AO28" s="93"/>
      <c r="AP28" s="93"/>
      <c r="AQ28" s="93"/>
      <c r="AR28" s="93"/>
      <c r="AS28" s="93"/>
      <c r="AT28" s="93"/>
      <c r="AU28" s="93"/>
      <c r="AV28" s="94"/>
      <c r="AW28" s="98">
        <v>62360.94</v>
      </c>
      <c r="AX28" s="99"/>
      <c r="AY28" s="99"/>
      <c r="AZ28" s="99"/>
      <c r="BA28" s="99"/>
      <c r="BB28" s="99"/>
      <c r="BC28" s="99"/>
      <c r="BD28" s="99"/>
      <c r="BE28" s="100"/>
      <c r="BF28" s="44"/>
      <c r="BG28" s="45"/>
      <c r="BH28" s="45"/>
      <c r="BI28" s="45"/>
      <c r="BJ28" s="45"/>
      <c r="BK28" s="45"/>
      <c r="BL28" s="46"/>
    </row>
    <row r="29" spans="1:64" s="7" customFormat="1" ht="12.75" x14ac:dyDescent="0.2">
      <c r="A29" s="105"/>
      <c r="B29" s="106"/>
      <c r="C29" s="106"/>
      <c r="D29" s="106"/>
      <c r="E29" s="106"/>
      <c r="F29" s="107"/>
      <c r="G29" s="52" t="s">
        <v>46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08"/>
      <c r="AI29" s="109"/>
      <c r="AJ29" s="109"/>
      <c r="AK29" s="109"/>
      <c r="AL29" s="109"/>
      <c r="AM29" s="110"/>
      <c r="AN29" s="111"/>
      <c r="AO29" s="112"/>
      <c r="AP29" s="112"/>
      <c r="AQ29" s="112"/>
      <c r="AR29" s="112"/>
      <c r="AS29" s="112"/>
      <c r="AT29" s="112"/>
      <c r="AU29" s="112"/>
      <c r="AV29" s="113"/>
      <c r="AW29" s="114"/>
      <c r="AX29" s="115"/>
      <c r="AY29" s="115"/>
      <c r="AZ29" s="115"/>
      <c r="BA29" s="115"/>
      <c r="BB29" s="115"/>
      <c r="BC29" s="115"/>
      <c r="BD29" s="115"/>
      <c r="BE29" s="116"/>
      <c r="BF29" s="117"/>
      <c r="BG29" s="118"/>
      <c r="BH29" s="118"/>
      <c r="BI29" s="118"/>
      <c r="BJ29" s="118"/>
      <c r="BK29" s="118"/>
      <c r="BL29" s="119"/>
    </row>
    <row r="30" spans="1:64" s="7" customFormat="1" ht="12.75" x14ac:dyDescent="0.2">
      <c r="A30" s="105"/>
      <c r="B30" s="106"/>
      <c r="C30" s="106"/>
      <c r="D30" s="106"/>
      <c r="E30" s="106"/>
      <c r="F30" s="107"/>
      <c r="G30" s="52" t="s">
        <v>47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108"/>
      <c r="AI30" s="109"/>
      <c r="AJ30" s="109"/>
      <c r="AK30" s="109"/>
      <c r="AL30" s="109"/>
      <c r="AM30" s="110"/>
      <c r="AN30" s="111"/>
      <c r="AO30" s="112"/>
      <c r="AP30" s="112"/>
      <c r="AQ30" s="112"/>
      <c r="AR30" s="112"/>
      <c r="AS30" s="112"/>
      <c r="AT30" s="112"/>
      <c r="AU30" s="112"/>
      <c r="AV30" s="113"/>
      <c r="AW30" s="114"/>
      <c r="AX30" s="115"/>
      <c r="AY30" s="115"/>
      <c r="AZ30" s="115"/>
      <c r="BA30" s="115"/>
      <c r="BB30" s="115"/>
      <c r="BC30" s="115"/>
      <c r="BD30" s="115"/>
      <c r="BE30" s="116"/>
      <c r="BF30" s="117"/>
      <c r="BG30" s="118"/>
      <c r="BH30" s="118"/>
      <c r="BI30" s="118"/>
      <c r="BJ30" s="118"/>
      <c r="BK30" s="118"/>
      <c r="BL30" s="119"/>
    </row>
    <row r="31" spans="1:64" s="7" customFormat="1" ht="12.75" x14ac:dyDescent="0.2">
      <c r="A31" s="82"/>
      <c r="B31" s="83"/>
      <c r="C31" s="83"/>
      <c r="D31" s="83"/>
      <c r="E31" s="83"/>
      <c r="F31" s="84"/>
      <c r="G31" s="104" t="s">
        <v>48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89"/>
      <c r="AI31" s="90"/>
      <c r="AJ31" s="90"/>
      <c r="AK31" s="90"/>
      <c r="AL31" s="90"/>
      <c r="AM31" s="91"/>
      <c r="AN31" s="95"/>
      <c r="AO31" s="96"/>
      <c r="AP31" s="96"/>
      <c r="AQ31" s="96"/>
      <c r="AR31" s="96"/>
      <c r="AS31" s="96"/>
      <c r="AT31" s="96"/>
      <c r="AU31" s="96"/>
      <c r="AV31" s="97"/>
      <c r="AW31" s="101"/>
      <c r="AX31" s="102"/>
      <c r="AY31" s="102"/>
      <c r="AZ31" s="102"/>
      <c r="BA31" s="102"/>
      <c r="BB31" s="102"/>
      <c r="BC31" s="102"/>
      <c r="BD31" s="102"/>
      <c r="BE31" s="103"/>
      <c r="BF31" s="47"/>
      <c r="BG31" s="48"/>
      <c r="BH31" s="48"/>
      <c r="BI31" s="48"/>
      <c r="BJ31" s="48"/>
      <c r="BK31" s="48"/>
      <c r="BL31" s="49"/>
    </row>
    <row r="32" spans="1:64" s="7" customFormat="1" ht="15" customHeight="1" x14ac:dyDescent="0.2">
      <c r="A32" s="51" t="s">
        <v>49</v>
      </c>
      <c r="B32" s="51"/>
      <c r="C32" s="51"/>
      <c r="D32" s="51"/>
      <c r="E32" s="51"/>
      <c r="F32" s="51"/>
      <c r="G32" s="52" t="s">
        <v>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 t="s">
        <v>33</v>
      </c>
      <c r="AI32" s="53"/>
      <c r="AJ32" s="53"/>
      <c r="AK32" s="53"/>
      <c r="AL32" s="53"/>
      <c r="AM32" s="53"/>
      <c r="AN32" s="74"/>
      <c r="AO32" s="75"/>
      <c r="AP32" s="75"/>
      <c r="AQ32" s="75"/>
      <c r="AR32" s="75"/>
      <c r="AS32" s="75"/>
      <c r="AT32" s="75"/>
      <c r="AU32" s="75"/>
      <c r="AV32" s="76"/>
      <c r="AW32" s="77"/>
      <c r="AX32" s="77"/>
      <c r="AY32" s="77"/>
      <c r="AZ32" s="77"/>
      <c r="BA32" s="77"/>
      <c r="BB32" s="77"/>
      <c r="BC32" s="77"/>
      <c r="BD32" s="77"/>
      <c r="BE32" s="77"/>
      <c r="BF32" s="78"/>
      <c r="BG32" s="78"/>
      <c r="BH32" s="78"/>
      <c r="BI32" s="78"/>
      <c r="BJ32" s="78"/>
      <c r="BK32" s="78"/>
      <c r="BL32" s="78"/>
    </row>
    <row r="33" spans="1:64" s="7" customFormat="1" ht="15" customHeight="1" x14ac:dyDescent="0.2">
      <c r="A33" s="55" t="s">
        <v>50</v>
      </c>
      <c r="B33" s="55"/>
      <c r="C33" s="55"/>
      <c r="D33" s="55"/>
      <c r="E33" s="55"/>
      <c r="F33" s="55"/>
      <c r="G33" s="56" t="s">
        <v>51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18" t="s">
        <v>33</v>
      </c>
      <c r="AI33" s="18"/>
      <c r="AJ33" s="18"/>
      <c r="AK33" s="18"/>
      <c r="AL33" s="18"/>
      <c r="AM33" s="18"/>
      <c r="AN33" s="74">
        <v>23135.99</v>
      </c>
      <c r="AO33" s="75"/>
      <c r="AP33" s="75"/>
      <c r="AQ33" s="75"/>
      <c r="AR33" s="75"/>
      <c r="AS33" s="75"/>
      <c r="AT33" s="75"/>
      <c r="AU33" s="75"/>
      <c r="AV33" s="76"/>
      <c r="AW33" s="120">
        <v>29494.76</v>
      </c>
      <c r="AX33" s="120"/>
      <c r="AY33" s="120"/>
      <c r="AZ33" s="120"/>
      <c r="BA33" s="120"/>
      <c r="BB33" s="120"/>
      <c r="BC33" s="120"/>
      <c r="BD33" s="120"/>
      <c r="BE33" s="120"/>
      <c r="BF33" s="58"/>
      <c r="BG33" s="58"/>
      <c r="BH33" s="58"/>
      <c r="BI33" s="58"/>
      <c r="BJ33" s="58"/>
      <c r="BK33" s="58"/>
      <c r="BL33" s="58"/>
    </row>
    <row r="34" spans="1:64" s="7" customFormat="1" ht="15" customHeight="1" x14ac:dyDescent="0.2">
      <c r="A34" s="55" t="s">
        <v>52</v>
      </c>
      <c r="B34" s="55"/>
      <c r="C34" s="55"/>
      <c r="D34" s="55"/>
      <c r="E34" s="55"/>
      <c r="F34" s="55"/>
      <c r="G34" s="56" t="s">
        <v>2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18" t="s">
        <v>33</v>
      </c>
      <c r="AI34" s="18"/>
      <c r="AJ34" s="18"/>
      <c r="AK34" s="18"/>
      <c r="AL34" s="18"/>
      <c r="AM34" s="18"/>
      <c r="AN34" s="74">
        <v>0</v>
      </c>
      <c r="AO34" s="75"/>
      <c r="AP34" s="75"/>
      <c r="AQ34" s="75"/>
      <c r="AR34" s="75"/>
      <c r="AS34" s="75"/>
      <c r="AT34" s="75"/>
      <c r="AU34" s="75"/>
      <c r="AV34" s="76"/>
      <c r="AW34" s="120"/>
      <c r="AX34" s="120"/>
      <c r="AY34" s="120"/>
      <c r="AZ34" s="120"/>
      <c r="BA34" s="120"/>
      <c r="BB34" s="120"/>
      <c r="BC34" s="120"/>
      <c r="BD34" s="120"/>
      <c r="BE34" s="120"/>
      <c r="BF34" s="58"/>
      <c r="BG34" s="58"/>
      <c r="BH34" s="58"/>
      <c r="BI34" s="58"/>
      <c r="BJ34" s="58"/>
      <c r="BK34" s="58"/>
      <c r="BL34" s="58"/>
    </row>
    <row r="35" spans="1:64" s="7" customFormat="1" ht="12.75" x14ac:dyDescent="0.2">
      <c r="A35" s="79" t="s">
        <v>53</v>
      </c>
      <c r="B35" s="80"/>
      <c r="C35" s="80"/>
      <c r="D35" s="80"/>
      <c r="E35" s="80"/>
      <c r="F35" s="81"/>
      <c r="G35" s="85" t="s">
        <v>3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 t="s">
        <v>33</v>
      </c>
      <c r="AI35" s="87"/>
      <c r="AJ35" s="87"/>
      <c r="AK35" s="87"/>
      <c r="AL35" s="87"/>
      <c r="AM35" s="88"/>
      <c r="AN35" s="92">
        <f>AN37+AN39+AN40</f>
        <v>10961.720000000001</v>
      </c>
      <c r="AO35" s="93"/>
      <c r="AP35" s="93"/>
      <c r="AQ35" s="93"/>
      <c r="AR35" s="93"/>
      <c r="AS35" s="93"/>
      <c r="AT35" s="93"/>
      <c r="AU35" s="93"/>
      <c r="AV35" s="94"/>
      <c r="AW35" s="92">
        <f>AW37+AW39+AW40</f>
        <v>4020.3900000000003</v>
      </c>
      <c r="AX35" s="93"/>
      <c r="AY35" s="93"/>
      <c r="AZ35" s="93"/>
      <c r="BA35" s="93"/>
      <c r="BB35" s="93"/>
      <c r="BC35" s="93"/>
      <c r="BD35" s="93"/>
      <c r="BE35" s="94"/>
      <c r="BF35" s="44"/>
      <c r="BG35" s="45"/>
      <c r="BH35" s="45"/>
      <c r="BI35" s="45"/>
      <c r="BJ35" s="45"/>
      <c r="BK35" s="45"/>
      <c r="BL35" s="46"/>
    </row>
    <row r="36" spans="1:64" s="7" customFormat="1" ht="12.75" x14ac:dyDescent="0.2">
      <c r="A36" s="82"/>
      <c r="B36" s="83"/>
      <c r="C36" s="83"/>
      <c r="D36" s="83"/>
      <c r="E36" s="83"/>
      <c r="F36" s="84"/>
      <c r="G36" s="104" t="s">
        <v>54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89"/>
      <c r="AI36" s="90"/>
      <c r="AJ36" s="90"/>
      <c r="AK36" s="90"/>
      <c r="AL36" s="90"/>
      <c r="AM36" s="91"/>
      <c r="AN36" s="95"/>
      <c r="AO36" s="96"/>
      <c r="AP36" s="96"/>
      <c r="AQ36" s="96"/>
      <c r="AR36" s="96"/>
      <c r="AS36" s="96"/>
      <c r="AT36" s="96"/>
      <c r="AU36" s="96"/>
      <c r="AV36" s="97"/>
      <c r="AW36" s="95"/>
      <c r="AX36" s="96"/>
      <c r="AY36" s="96"/>
      <c r="AZ36" s="96"/>
      <c r="BA36" s="96"/>
      <c r="BB36" s="96"/>
      <c r="BC36" s="96"/>
      <c r="BD36" s="96"/>
      <c r="BE36" s="97"/>
      <c r="BF36" s="47"/>
      <c r="BG36" s="48"/>
      <c r="BH36" s="48"/>
      <c r="BI36" s="48"/>
      <c r="BJ36" s="48"/>
      <c r="BK36" s="48"/>
      <c r="BL36" s="49"/>
    </row>
    <row r="37" spans="1:64" s="7" customFormat="1" ht="12.75" x14ac:dyDescent="0.2">
      <c r="A37" s="79" t="s">
        <v>55</v>
      </c>
      <c r="B37" s="80"/>
      <c r="C37" s="80"/>
      <c r="D37" s="80"/>
      <c r="E37" s="80"/>
      <c r="F37" s="81"/>
      <c r="G37" s="85" t="s">
        <v>56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 t="s">
        <v>33</v>
      </c>
      <c r="AI37" s="87"/>
      <c r="AJ37" s="87"/>
      <c r="AK37" s="87"/>
      <c r="AL37" s="87"/>
      <c r="AM37" s="88"/>
      <c r="AN37" s="92">
        <v>1497.58</v>
      </c>
      <c r="AO37" s="93"/>
      <c r="AP37" s="93"/>
      <c r="AQ37" s="93"/>
      <c r="AR37" s="93"/>
      <c r="AS37" s="93"/>
      <c r="AT37" s="93"/>
      <c r="AU37" s="93"/>
      <c r="AV37" s="94"/>
      <c r="AW37" s="98">
        <v>195.71</v>
      </c>
      <c r="AX37" s="99"/>
      <c r="AY37" s="99"/>
      <c r="AZ37" s="99"/>
      <c r="BA37" s="99"/>
      <c r="BB37" s="99"/>
      <c r="BC37" s="99"/>
      <c r="BD37" s="99"/>
      <c r="BE37" s="100"/>
      <c r="BF37" s="44"/>
      <c r="BG37" s="45"/>
      <c r="BH37" s="45"/>
      <c r="BI37" s="45"/>
      <c r="BJ37" s="45"/>
      <c r="BK37" s="45"/>
      <c r="BL37" s="46"/>
    </row>
    <row r="38" spans="1:64" s="7" customFormat="1" ht="12" customHeight="1" x14ac:dyDescent="0.2">
      <c r="A38" s="82"/>
      <c r="B38" s="83"/>
      <c r="C38" s="83"/>
      <c r="D38" s="83"/>
      <c r="E38" s="83"/>
      <c r="F38" s="84"/>
      <c r="G38" s="104" t="s">
        <v>57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89"/>
      <c r="AI38" s="90"/>
      <c r="AJ38" s="90"/>
      <c r="AK38" s="90"/>
      <c r="AL38" s="90"/>
      <c r="AM38" s="91"/>
      <c r="AN38" s="95"/>
      <c r="AO38" s="96"/>
      <c r="AP38" s="96"/>
      <c r="AQ38" s="96"/>
      <c r="AR38" s="96"/>
      <c r="AS38" s="96"/>
      <c r="AT38" s="96"/>
      <c r="AU38" s="96"/>
      <c r="AV38" s="97"/>
      <c r="AW38" s="101"/>
      <c r="AX38" s="102"/>
      <c r="AY38" s="102"/>
      <c r="AZ38" s="102"/>
      <c r="BA38" s="102"/>
      <c r="BB38" s="102"/>
      <c r="BC38" s="102"/>
      <c r="BD38" s="102"/>
      <c r="BE38" s="103"/>
      <c r="BF38" s="47"/>
      <c r="BG38" s="48"/>
      <c r="BH38" s="48"/>
      <c r="BI38" s="48"/>
      <c r="BJ38" s="48"/>
      <c r="BK38" s="48"/>
      <c r="BL38" s="49"/>
    </row>
    <row r="39" spans="1:64" s="7" customFormat="1" ht="15" customHeight="1" x14ac:dyDescent="0.2">
      <c r="A39" s="55" t="s">
        <v>58</v>
      </c>
      <c r="B39" s="55"/>
      <c r="C39" s="55"/>
      <c r="D39" s="55"/>
      <c r="E39" s="55"/>
      <c r="F39" s="55"/>
      <c r="G39" s="56" t="s">
        <v>59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18" t="s">
        <v>33</v>
      </c>
      <c r="AI39" s="18"/>
      <c r="AJ39" s="18"/>
      <c r="AK39" s="18"/>
      <c r="AL39" s="18"/>
      <c r="AM39" s="18"/>
      <c r="AN39" s="74">
        <v>324.61</v>
      </c>
      <c r="AO39" s="75"/>
      <c r="AP39" s="75"/>
      <c r="AQ39" s="75"/>
      <c r="AR39" s="75"/>
      <c r="AS39" s="75"/>
      <c r="AT39" s="75"/>
      <c r="AU39" s="75"/>
      <c r="AV39" s="76"/>
      <c r="AW39" s="120">
        <v>174.03</v>
      </c>
      <c r="AX39" s="120"/>
      <c r="AY39" s="120"/>
      <c r="AZ39" s="120"/>
      <c r="BA39" s="120"/>
      <c r="BB39" s="120"/>
      <c r="BC39" s="120"/>
      <c r="BD39" s="120"/>
      <c r="BE39" s="120"/>
      <c r="BF39" s="58"/>
      <c r="BG39" s="58"/>
      <c r="BH39" s="58"/>
      <c r="BI39" s="58"/>
      <c r="BJ39" s="58"/>
      <c r="BK39" s="58"/>
      <c r="BL39" s="58"/>
    </row>
    <row r="40" spans="1:64" s="7" customFormat="1" ht="12.75" x14ac:dyDescent="0.2">
      <c r="A40" s="79" t="s">
        <v>60</v>
      </c>
      <c r="B40" s="80"/>
      <c r="C40" s="80"/>
      <c r="D40" s="80"/>
      <c r="E40" s="80"/>
      <c r="F40" s="81"/>
      <c r="G40" s="85" t="s">
        <v>61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 t="s">
        <v>33</v>
      </c>
      <c r="AI40" s="87"/>
      <c r="AJ40" s="87"/>
      <c r="AK40" s="87"/>
      <c r="AL40" s="87"/>
      <c r="AM40" s="88"/>
      <c r="AN40" s="92">
        <f>7888.14-324.61+1576</f>
        <v>9139.5300000000007</v>
      </c>
      <c r="AO40" s="93"/>
      <c r="AP40" s="93"/>
      <c r="AQ40" s="93"/>
      <c r="AR40" s="93"/>
      <c r="AS40" s="93"/>
      <c r="AT40" s="93"/>
      <c r="AU40" s="93"/>
      <c r="AV40" s="94"/>
      <c r="AW40" s="98">
        <f>241.7+232.33+224.45+638.52+75.52+1348.11+9.4+56.83+219.38+69+11.56+265.63+258.22</f>
        <v>3650.6500000000005</v>
      </c>
      <c r="AX40" s="99"/>
      <c r="AY40" s="99"/>
      <c r="AZ40" s="99"/>
      <c r="BA40" s="99"/>
      <c r="BB40" s="99"/>
      <c r="BC40" s="99"/>
      <c r="BD40" s="99"/>
      <c r="BE40" s="100"/>
      <c r="BF40" s="44"/>
      <c r="BG40" s="45"/>
      <c r="BH40" s="45"/>
      <c r="BI40" s="45"/>
      <c r="BJ40" s="45"/>
      <c r="BK40" s="45"/>
      <c r="BL40" s="46"/>
    </row>
    <row r="41" spans="1:64" s="7" customFormat="1" ht="12" customHeight="1" x14ac:dyDescent="0.2">
      <c r="A41" s="82"/>
      <c r="B41" s="83"/>
      <c r="C41" s="83"/>
      <c r="D41" s="83"/>
      <c r="E41" s="83"/>
      <c r="F41" s="84"/>
      <c r="G41" s="104" t="s">
        <v>62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89"/>
      <c r="AI41" s="90"/>
      <c r="AJ41" s="90"/>
      <c r="AK41" s="90"/>
      <c r="AL41" s="90"/>
      <c r="AM41" s="91"/>
      <c r="AN41" s="95"/>
      <c r="AO41" s="96"/>
      <c r="AP41" s="96"/>
      <c r="AQ41" s="96"/>
      <c r="AR41" s="96"/>
      <c r="AS41" s="96"/>
      <c r="AT41" s="96"/>
      <c r="AU41" s="96"/>
      <c r="AV41" s="97"/>
      <c r="AW41" s="101"/>
      <c r="AX41" s="102"/>
      <c r="AY41" s="102"/>
      <c r="AZ41" s="102"/>
      <c r="BA41" s="102"/>
      <c r="BB41" s="102"/>
      <c r="BC41" s="102"/>
      <c r="BD41" s="102"/>
      <c r="BE41" s="103"/>
      <c r="BF41" s="47"/>
      <c r="BG41" s="48"/>
      <c r="BH41" s="48"/>
      <c r="BI41" s="48"/>
      <c r="BJ41" s="48"/>
      <c r="BK41" s="48"/>
      <c r="BL41" s="49"/>
    </row>
    <row r="42" spans="1:64" s="7" customFormat="1" ht="12.75" x14ac:dyDescent="0.2">
      <c r="A42" s="79" t="s">
        <v>63</v>
      </c>
      <c r="B42" s="80"/>
      <c r="C42" s="80"/>
      <c r="D42" s="80"/>
      <c r="E42" s="80"/>
      <c r="F42" s="81"/>
      <c r="G42" s="85" t="s">
        <v>64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 t="s">
        <v>33</v>
      </c>
      <c r="AI42" s="87"/>
      <c r="AJ42" s="87"/>
      <c r="AK42" s="87"/>
      <c r="AL42" s="87"/>
      <c r="AM42" s="88"/>
      <c r="AN42" s="92">
        <v>0</v>
      </c>
      <c r="AO42" s="93"/>
      <c r="AP42" s="93"/>
      <c r="AQ42" s="93"/>
      <c r="AR42" s="93"/>
      <c r="AS42" s="93"/>
      <c r="AT42" s="93"/>
      <c r="AU42" s="93"/>
      <c r="AV42" s="94"/>
      <c r="AW42" s="98">
        <v>0</v>
      </c>
      <c r="AX42" s="99"/>
      <c r="AY42" s="99"/>
      <c r="AZ42" s="99"/>
      <c r="BA42" s="99"/>
      <c r="BB42" s="99"/>
      <c r="BC42" s="99"/>
      <c r="BD42" s="99"/>
      <c r="BE42" s="100"/>
      <c r="BF42" s="44"/>
      <c r="BG42" s="45"/>
      <c r="BH42" s="45"/>
      <c r="BI42" s="45"/>
      <c r="BJ42" s="45"/>
      <c r="BK42" s="45"/>
      <c r="BL42" s="46"/>
    </row>
    <row r="43" spans="1:64" s="7" customFormat="1" ht="12.75" x14ac:dyDescent="0.2">
      <c r="A43" s="105"/>
      <c r="B43" s="106"/>
      <c r="C43" s="106"/>
      <c r="D43" s="106"/>
      <c r="E43" s="106"/>
      <c r="F43" s="107"/>
      <c r="G43" s="52" t="s">
        <v>65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108"/>
      <c r="AI43" s="109"/>
      <c r="AJ43" s="109"/>
      <c r="AK43" s="109"/>
      <c r="AL43" s="109"/>
      <c r="AM43" s="110"/>
      <c r="AN43" s="111"/>
      <c r="AO43" s="112"/>
      <c r="AP43" s="112"/>
      <c r="AQ43" s="112"/>
      <c r="AR43" s="112"/>
      <c r="AS43" s="112"/>
      <c r="AT43" s="112"/>
      <c r="AU43" s="112"/>
      <c r="AV43" s="113"/>
      <c r="AW43" s="114"/>
      <c r="AX43" s="115"/>
      <c r="AY43" s="115"/>
      <c r="AZ43" s="115"/>
      <c r="BA43" s="115"/>
      <c r="BB43" s="115"/>
      <c r="BC43" s="115"/>
      <c r="BD43" s="115"/>
      <c r="BE43" s="116"/>
      <c r="BF43" s="117"/>
      <c r="BG43" s="118"/>
      <c r="BH43" s="118"/>
      <c r="BI43" s="118"/>
      <c r="BJ43" s="118"/>
      <c r="BK43" s="118"/>
      <c r="BL43" s="119"/>
    </row>
    <row r="44" spans="1:64" s="7" customFormat="1" ht="12.75" x14ac:dyDescent="0.2">
      <c r="A44" s="82"/>
      <c r="B44" s="83"/>
      <c r="C44" s="83"/>
      <c r="D44" s="83"/>
      <c r="E44" s="83"/>
      <c r="F44" s="84"/>
      <c r="G44" s="104" t="s">
        <v>66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89"/>
      <c r="AI44" s="90"/>
      <c r="AJ44" s="90"/>
      <c r="AK44" s="90"/>
      <c r="AL44" s="90"/>
      <c r="AM44" s="91"/>
      <c r="AN44" s="95"/>
      <c r="AO44" s="96"/>
      <c r="AP44" s="96"/>
      <c r="AQ44" s="96"/>
      <c r="AR44" s="96"/>
      <c r="AS44" s="96"/>
      <c r="AT44" s="96"/>
      <c r="AU44" s="96"/>
      <c r="AV44" s="97"/>
      <c r="AW44" s="101"/>
      <c r="AX44" s="102"/>
      <c r="AY44" s="102"/>
      <c r="AZ44" s="102"/>
      <c r="BA44" s="102"/>
      <c r="BB44" s="102"/>
      <c r="BC44" s="102"/>
      <c r="BD44" s="102"/>
      <c r="BE44" s="103"/>
      <c r="BF44" s="47"/>
      <c r="BG44" s="48"/>
      <c r="BH44" s="48"/>
      <c r="BI44" s="48"/>
      <c r="BJ44" s="48"/>
      <c r="BK44" s="48"/>
      <c r="BL44" s="49"/>
    </row>
    <row r="45" spans="1:64" s="7" customFormat="1" ht="12.75" x14ac:dyDescent="0.2">
      <c r="A45" s="79" t="s">
        <v>67</v>
      </c>
      <c r="B45" s="80"/>
      <c r="C45" s="80"/>
      <c r="D45" s="80"/>
      <c r="E45" s="80"/>
      <c r="F45" s="81"/>
      <c r="G45" s="85" t="s">
        <v>68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 t="s">
        <v>33</v>
      </c>
      <c r="AI45" s="87"/>
      <c r="AJ45" s="87"/>
      <c r="AK45" s="87"/>
      <c r="AL45" s="87"/>
      <c r="AM45" s="88"/>
      <c r="AN45" s="92">
        <v>72.38</v>
      </c>
      <c r="AO45" s="93"/>
      <c r="AP45" s="93"/>
      <c r="AQ45" s="93"/>
      <c r="AR45" s="93"/>
      <c r="AS45" s="93"/>
      <c r="AT45" s="93"/>
      <c r="AU45" s="93"/>
      <c r="AV45" s="94"/>
      <c r="AW45" s="98">
        <v>0</v>
      </c>
      <c r="AX45" s="99"/>
      <c r="AY45" s="99"/>
      <c r="AZ45" s="99"/>
      <c r="BA45" s="99"/>
      <c r="BB45" s="99"/>
      <c r="BC45" s="99"/>
      <c r="BD45" s="99"/>
      <c r="BE45" s="100"/>
      <c r="BF45" s="44"/>
      <c r="BG45" s="45"/>
      <c r="BH45" s="45"/>
      <c r="BI45" s="45"/>
      <c r="BJ45" s="45"/>
      <c r="BK45" s="45"/>
      <c r="BL45" s="46"/>
    </row>
    <row r="46" spans="1:64" s="7" customFormat="1" ht="12.75" x14ac:dyDescent="0.2">
      <c r="A46" s="82"/>
      <c r="B46" s="83"/>
      <c r="C46" s="83"/>
      <c r="D46" s="83"/>
      <c r="E46" s="83"/>
      <c r="F46" s="84"/>
      <c r="G46" s="104" t="s">
        <v>66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89"/>
      <c r="AI46" s="90"/>
      <c r="AJ46" s="90"/>
      <c r="AK46" s="90"/>
      <c r="AL46" s="90"/>
      <c r="AM46" s="91"/>
      <c r="AN46" s="95"/>
      <c r="AO46" s="96"/>
      <c r="AP46" s="96"/>
      <c r="AQ46" s="96"/>
      <c r="AR46" s="96"/>
      <c r="AS46" s="96"/>
      <c r="AT46" s="96"/>
      <c r="AU46" s="96"/>
      <c r="AV46" s="97"/>
      <c r="AW46" s="101"/>
      <c r="AX46" s="102"/>
      <c r="AY46" s="102"/>
      <c r="AZ46" s="102"/>
      <c r="BA46" s="102"/>
      <c r="BB46" s="102"/>
      <c r="BC46" s="102"/>
      <c r="BD46" s="102"/>
      <c r="BE46" s="103"/>
      <c r="BF46" s="47"/>
      <c r="BG46" s="48"/>
      <c r="BH46" s="48"/>
      <c r="BI46" s="48"/>
      <c r="BJ46" s="48"/>
      <c r="BK46" s="48"/>
      <c r="BL46" s="49"/>
    </row>
    <row r="47" spans="1:64" s="7" customFormat="1" ht="12.75" x14ac:dyDescent="0.2">
      <c r="A47" s="79" t="s">
        <v>69</v>
      </c>
      <c r="B47" s="80"/>
      <c r="C47" s="80"/>
      <c r="D47" s="80"/>
      <c r="E47" s="80"/>
      <c r="F47" s="81"/>
      <c r="G47" s="25" t="s">
        <v>70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86" t="s">
        <v>33</v>
      </c>
      <c r="AI47" s="87"/>
      <c r="AJ47" s="87"/>
      <c r="AK47" s="87"/>
      <c r="AL47" s="87"/>
      <c r="AM47" s="88"/>
      <c r="AN47" s="32">
        <f>AN49+AN50+AN52+AN53+AN54+AN57+AN58+AN59+AN60+AN61+AN67+AN75</f>
        <v>16765.62</v>
      </c>
      <c r="AO47" s="33"/>
      <c r="AP47" s="33"/>
      <c r="AQ47" s="33"/>
      <c r="AR47" s="33"/>
      <c r="AS47" s="33"/>
      <c r="AT47" s="33"/>
      <c r="AU47" s="33"/>
      <c r="AV47" s="34"/>
      <c r="AW47" s="38">
        <f>AW49+AW50+AW52+AW53+AW54+AW57+AW58+AW59+AW60+AW61+AW67+AW75</f>
        <v>25927.070000000003</v>
      </c>
      <c r="AX47" s="39"/>
      <c r="AY47" s="39"/>
      <c r="AZ47" s="39"/>
      <c r="BA47" s="39"/>
      <c r="BB47" s="39"/>
      <c r="BC47" s="39"/>
      <c r="BD47" s="39"/>
      <c r="BE47" s="40"/>
      <c r="BF47" s="44"/>
      <c r="BG47" s="45"/>
      <c r="BH47" s="45"/>
      <c r="BI47" s="45"/>
      <c r="BJ47" s="45"/>
      <c r="BK47" s="45"/>
      <c r="BL47" s="46"/>
    </row>
    <row r="48" spans="1:64" s="7" customFormat="1" ht="12.75" x14ac:dyDescent="0.2">
      <c r="A48" s="82"/>
      <c r="B48" s="83"/>
      <c r="C48" s="83"/>
      <c r="D48" s="83"/>
      <c r="E48" s="83"/>
      <c r="F48" s="84"/>
      <c r="G48" s="121" t="s">
        <v>71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89"/>
      <c r="AI48" s="90"/>
      <c r="AJ48" s="90"/>
      <c r="AK48" s="90"/>
      <c r="AL48" s="90"/>
      <c r="AM48" s="91"/>
      <c r="AN48" s="35"/>
      <c r="AO48" s="36"/>
      <c r="AP48" s="36"/>
      <c r="AQ48" s="36"/>
      <c r="AR48" s="36"/>
      <c r="AS48" s="36"/>
      <c r="AT48" s="36"/>
      <c r="AU48" s="36"/>
      <c r="AV48" s="37"/>
      <c r="AW48" s="41"/>
      <c r="AX48" s="42"/>
      <c r="AY48" s="42"/>
      <c r="AZ48" s="42"/>
      <c r="BA48" s="42"/>
      <c r="BB48" s="42"/>
      <c r="BC48" s="42"/>
      <c r="BD48" s="42"/>
      <c r="BE48" s="43"/>
      <c r="BF48" s="47"/>
      <c r="BG48" s="48"/>
      <c r="BH48" s="48"/>
      <c r="BI48" s="48"/>
      <c r="BJ48" s="48"/>
      <c r="BK48" s="48"/>
      <c r="BL48" s="49"/>
    </row>
    <row r="49" spans="1:64" s="7" customFormat="1" ht="15" customHeight="1" x14ac:dyDescent="0.2">
      <c r="A49" s="55" t="s">
        <v>72</v>
      </c>
      <c r="B49" s="55"/>
      <c r="C49" s="55"/>
      <c r="D49" s="55"/>
      <c r="E49" s="55"/>
      <c r="F49" s="55"/>
      <c r="G49" s="56" t="s">
        <v>73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18" t="s">
        <v>33</v>
      </c>
      <c r="AI49" s="18"/>
      <c r="AJ49" s="18"/>
      <c r="AK49" s="18"/>
      <c r="AL49" s="18"/>
      <c r="AM49" s="18"/>
      <c r="AN49" s="57">
        <v>0</v>
      </c>
      <c r="AO49" s="57"/>
      <c r="AP49" s="57"/>
      <c r="AQ49" s="57"/>
      <c r="AR49" s="57"/>
      <c r="AS49" s="57"/>
      <c r="AT49" s="57"/>
      <c r="AU49" s="57"/>
      <c r="AV49" s="57"/>
      <c r="AW49" s="120">
        <v>0</v>
      </c>
      <c r="AX49" s="120"/>
      <c r="AY49" s="120"/>
      <c r="AZ49" s="120"/>
      <c r="BA49" s="120"/>
      <c r="BB49" s="120"/>
      <c r="BC49" s="120"/>
      <c r="BD49" s="120"/>
      <c r="BE49" s="120"/>
      <c r="BF49" s="58"/>
      <c r="BG49" s="58"/>
      <c r="BH49" s="58"/>
      <c r="BI49" s="58"/>
      <c r="BJ49" s="58"/>
      <c r="BK49" s="58"/>
      <c r="BL49" s="58"/>
    </row>
    <row r="50" spans="1:64" s="7" customFormat="1" ht="12.75" x14ac:dyDescent="0.2">
      <c r="A50" s="79" t="s">
        <v>74</v>
      </c>
      <c r="B50" s="80"/>
      <c r="C50" s="80"/>
      <c r="D50" s="80"/>
      <c r="E50" s="80"/>
      <c r="F50" s="81"/>
      <c r="G50" s="85" t="s">
        <v>75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6" t="s">
        <v>33</v>
      </c>
      <c r="AI50" s="87"/>
      <c r="AJ50" s="87"/>
      <c r="AK50" s="87"/>
      <c r="AL50" s="87"/>
      <c r="AM50" s="88"/>
      <c r="AN50" s="92">
        <v>0</v>
      </c>
      <c r="AO50" s="93"/>
      <c r="AP50" s="93"/>
      <c r="AQ50" s="93"/>
      <c r="AR50" s="93"/>
      <c r="AS50" s="93"/>
      <c r="AT50" s="93"/>
      <c r="AU50" s="93"/>
      <c r="AV50" s="94"/>
      <c r="AW50" s="98">
        <v>0</v>
      </c>
      <c r="AX50" s="99"/>
      <c r="AY50" s="99"/>
      <c r="AZ50" s="99"/>
      <c r="BA50" s="99"/>
      <c r="BB50" s="99"/>
      <c r="BC50" s="99"/>
      <c r="BD50" s="99"/>
      <c r="BE50" s="100"/>
      <c r="BF50" s="44"/>
      <c r="BG50" s="45"/>
      <c r="BH50" s="45"/>
      <c r="BI50" s="45"/>
      <c r="BJ50" s="45"/>
      <c r="BK50" s="45"/>
      <c r="BL50" s="46"/>
    </row>
    <row r="51" spans="1:64" s="7" customFormat="1" ht="12.75" x14ac:dyDescent="0.2">
      <c r="A51" s="82"/>
      <c r="B51" s="83"/>
      <c r="C51" s="83"/>
      <c r="D51" s="83"/>
      <c r="E51" s="83"/>
      <c r="F51" s="84"/>
      <c r="G51" s="104" t="s">
        <v>76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89"/>
      <c r="AI51" s="90"/>
      <c r="AJ51" s="90"/>
      <c r="AK51" s="90"/>
      <c r="AL51" s="90"/>
      <c r="AM51" s="91"/>
      <c r="AN51" s="95"/>
      <c r="AO51" s="96"/>
      <c r="AP51" s="96"/>
      <c r="AQ51" s="96"/>
      <c r="AR51" s="96"/>
      <c r="AS51" s="96"/>
      <c r="AT51" s="96"/>
      <c r="AU51" s="96"/>
      <c r="AV51" s="97"/>
      <c r="AW51" s="101"/>
      <c r="AX51" s="102"/>
      <c r="AY51" s="102"/>
      <c r="AZ51" s="102"/>
      <c r="BA51" s="102"/>
      <c r="BB51" s="102"/>
      <c r="BC51" s="102"/>
      <c r="BD51" s="102"/>
      <c r="BE51" s="103"/>
      <c r="BF51" s="47"/>
      <c r="BG51" s="48"/>
      <c r="BH51" s="48"/>
      <c r="BI51" s="48"/>
      <c r="BJ51" s="48"/>
      <c r="BK51" s="48"/>
      <c r="BL51" s="49"/>
    </row>
    <row r="52" spans="1:64" s="7" customFormat="1" ht="15" customHeight="1" x14ac:dyDescent="0.2">
      <c r="A52" s="55" t="s">
        <v>77</v>
      </c>
      <c r="B52" s="55"/>
      <c r="C52" s="55"/>
      <c r="D52" s="55"/>
      <c r="E52" s="55"/>
      <c r="F52" s="55"/>
      <c r="G52" s="56" t="s">
        <v>78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18" t="s">
        <v>33</v>
      </c>
      <c r="AI52" s="18"/>
      <c r="AJ52" s="18"/>
      <c r="AK52" s="18"/>
      <c r="AL52" s="18"/>
      <c r="AM52" s="18"/>
      <c r="AN52" s="57">
        <f>10642.83+1004.63</f>
        <v>11647.46</v>
      </c>
      <c r="AO52" s="57"/>
      <c r="AP52" s="57"/>
      <c r="AQ52" s="57"/>
      <c r="AR52" s="57"/>
      <c r="AS52" s="57"/>
      <c r="AT52" s="57"/>
      <c r="AU52" s="57"/>
      <c r="AV52" s="57"/>
      <c r="AW52" s="120">
        <v>19238.55</v>
      </c>
      <c r="AX52" s="120"/>
      <c r="AY52" s="120"/>
      <c r="AZ52" s="120"/>
      <c r="BA52" s="120"/>
      <c r="BB52" s="120"/>
      <c r="BC52" s="120"/>
      <c r="BD52" s="120"/>
      <c r="BE52" s="120"/>
      <c r="BF52" s="58"/>
      <c r="BG52" s="58"/>
      <c r="BH52" s="58"/>
      <c r="BI52" s="58"/>
      <c r="BJ52" s="58"/>
      <c r="BK52" s="58"/>
      <c r="BL52" s="58"/>
    </row>
    <row r="53" spans="1:64" s="7" customFormat="1" ht="15" customHeight="1" x14ac:dyDescent="0.2">
      <c r="A53" s="55" t="s">
        <v>79</v>
      </c>
      <c r="B53" s="55"/>
      <c r="C53" s="55"/>
      <c r="D53" s="55"/>
      <c r="E53" s="55"/>
      <c r="F53" s="55"/>
      <c r="G53" s="56" t="s">
        <v>4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18" t="s">
        <v>33</v>
      </c>
      <c r="AI53" s="18"/>
      <c r="AJ53" s="18"/>
      <c r="AK53" s="18"/>
      <c r="AL53" s="18"/>
      <c r="AM53" s="18"/>
      <c r="AN53" s="57">
        <v>4288.07</v>
      </c>
      <c r="AO53" s="57"/>
      <c r="AP53" s="57"/>
      <c r="AQ53" s="57"/>
      <c r="AR53" s="57"/>
      <c r="AS53" s="57"/>
      <c r="AT53" s="57"/>
      <c r="AU53" s="57"/>
      <c r="AV53" s="57"/>
      <c r="AW53" s="120">
        <v>5271.67</v>
      </c>
      <c r="AX53" s="120"/>
      <c r="AY53" s="120"/>
      <c r="AZ53" s="120"/>
      <c r="BA53" s="120"/>
      <c r="BB53" s="120"/>
      <c r="BC53" s="120"/>
      <c r="BD53" s="120"/>
      <c r="BE53" s="120"/>
      <c r="BF53" s="58"/>
      <c r="BG53" s="58"/>
      <c r="BH53" s="58"/>
      <c r="BI53" s="58"/>
      <c r="BJ53" s="58"/>
      <c r="BK53" s="58"/>
      <c r="BL53" s="58"/>
    </row>
    <row r="54" spans="1:64" s="7" customFormat="1" ht="12.75" x14ac:dyDescent="0.2">
      <c r="A54" s="79" t="s">
        <v>80</v>
      </c>
      <c r="B54" s="80"/>
      <c r="C54" s="80"/>
      <c r="D54" s="80"/>
      <c r="E54" s="80"/>
      <c r="F54" s="81"/>
      <c r="G54" s="85" t="s">
        <v>81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6" t="s">
        <v>33</v>
      </c>
      <c r="AI54" s="87"/>
      <c r="AJ54" s="87"/>
      <c r="AK54" s="87"/>
      <c r="AL54" s="87"/>
      <c r="AM54" s="88"/>
      <c r="AN54" s="123"/>
      <c r="AO54" s="124"/>
      <c r="AP54" s="124"/>
      <c r="AQ54" s="124"/>
      <c r="AR54" s="124"/>
      <c r="AS54" s="124"/>
      <c r="AT54" s="124"/>
      <c r="AU54" s="124"/>
      <c r="AV54" s="125"/>
      <c r="AW54" s="98">
        <v>0</v>
      </c>
      <c r="AX54" s="99"/>
      <c r="AY54" s="99"/>
      <c r="AZ54" s="99"/>
      <c r="BA54" s="99"/>
      <c r="BB54" s="99"/>
      <c r="BC54" s="99"/>
      <c r="BD54" s="99"/>
      <c r="BE54" s="100"/>
      <c r="BF54" s="44"/>
      <c r="BG54" s="45"/>
      <c r="BH54" s="45"/>
      <c r="BI54" s="45"/>
      <c r="BJ54" s="45"/>
      <c r="BK54" s="45"/>
      <c r="BL54" s="46"/>
    </row>
    <row r="55" spans="1:64" s="7" customFormat="1" ht="12.75" x14ac:dyDescent="0.2">
      <c r="A55" s="105"/>
      <c r="B55" s="106"/>
      <c r="C55" s="106"/>
      <c r="D55" s="106"/>
      <c r="E55" s="106"/>
      <c r="F55" s="107"/>
      <c r="G55" s="52" t="s">
        <v>82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108"/>
      <c r="AI55" s="109"/>
      <c r="AJ55" s="109"/>
      <c r="AK55" s="109"/>
      <c r="AL55" s="109"/>
      <c r="AM55" s="110"/>
      <c r="AN55" s="153"/>
      <c r="AO55" s="154"/>
      <c r="AP55" s="154"/>
      <c r="AQ55" s="154"/>
      <c r="AR55" s="154"/>
      <c r="AS55" s="154"/>
      <c r="AT55" s="154"/>
      <c r="AU55" s="154"/>
      <c r="AV55" s="155"/>
      <c r="AW55" s="114"/>
      <c r="AX55" s="115"/>
      <c r="AY55" s="115"/>
      <c r="AZ55" s="115"/>
      <c r="BA55" s="115"/>
      <c r="BB55" s="115"/>
      <c r="BC55" s="115"/>
      <c r="BD55" s="115"/>
      <c r="BE55" s="116"/>
      <c r="BF55" s="117"/>
      <c r="BG55" s="118"/>
      <c r="BH55" s="118"/>
      <c r="BI55" s="118"/>
      <c r="BJ55" s="118"/>
      <c r="BK55" s="118"/>
      <c r="BL55" s="119"/>
    </row>
    <row r="56" spans="1:64" s="7" customFormat="1" ht="12.75" x14ac:dyDescent="0.2">
      <c r="A56" s="82"/>
      <c r="B56" s="83"/>
      <c r="C56" s="83"/>
      <c r="D56" s="83"/>
      <c r="E56" s="83"/>
      <c r="F56" s="84"/>
      <c r="G56" s="104" t="s">
        <v>83</v>
      </c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89"/>
      <c r="AI56" s="90"/>
      <c r="AJ56" s="90"/>
      <c r="AK56" s="90"/>
      <c r="AL56" s="90"/>
      <c r="AM56" s="91"/>
      <c r="AN56" s="126"/>
      <c r="AO56" s="127"/>
      <c r="AP56" s="127"/>
      <c r="AQ56" s="127"/>
      <c r="AR56" s="127"/>
      <c r="AS56" s="127"/>
      <c r="AT56" s="127"/>
      <c r="AU56" s="127"/>
      <c r="AV56" s="128"/>
      <c r="AW56" s="101"/>
      <c r="AX56" s="102"/>
      <c r="AY56" s="102"/>
      <c r="AZ56" s="102"/>
      <c r="BA56" s="102"/>
      <c r="BB56" s="102"/>
      <c r="BC56" s="102"/>
      <c r="BD56" s="102"/>
      <c r="BE56" s="103"/>
      <c r="BF56" s="47"/>
      <c r="BG56" s="48"/>
      <c r="BH56" s="48"/>
      <c r="BI56" s="48"/>
      <c r="BJ56" s="48"/>
      <c r="BK56" s="48"/>
      <c r="BL56" s="49"/>
    </row>
    <row r="57" spans="1:64" s="7" customFormat="1" ht="15" customHeight="1" x14ac:dyDescent="0.2">
      <c r="A57" s="55" t="s">
        <v>84</v>
      </c>
      <c r="B57" s="55"/>
      <c r="C57" s="55"/>
      <c r="D57" s="55"/>
      <c r="E57" s="55"/>
      <c r="F57" s="55"/>
      <c r="G57" s="56" t="s">
        <v>85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18" t="s">
        <v>33</v>
      </c>
      <c r="AI57" s="18"/>
      <c r="AJ57" s="18"/>
      <c r="AK57" s="18"/>
      <c r="AL57" s="18"/>
      <c r="AM57" s="18"/>
      <c r="AN57" s="122">
        <v>815.09</v>
      </c>
      <c r="AO57" s="122"/>
      <c r="AP57" s="122"/>
      <c r="AQ57" s="122"/>
      <c r="AR57" s="122"/>
      <c r="AS57" s="122"/>
      <c r="AT57" s="122"/>
      <c r="AU57" s="122"/>
      <c r="AV57" s="122"/>
      <c r="AW57" s="120">
        <v>1050.6500000000001</v>
      </c>
      <c r="AX57" s="120"/>
      <c r="AY57" s="120"/>
      <c r="AZ57" s="120"/>
      <c r="BA57" s="120"/>
      <c r="BB57" s="120"/>
      <c r="BC57" s="120"/>
      <c r="BD57" s="120"/>
      <c r="BE57" s="120"/>
      <c r="BF57" s="58"/>
      <c r="BG57" s="58"/>
      <c r="BH57" s="58"/>
      <c r="BI57" s="58"/>
      <c r="BJ57" s="58"/>
      <c r="BK57" s="58"/>
      <c r="BL57" s="58"/>
    </row>
    <row r="58" spans="1:64" s="7" customFormat="1" ht="15" customHeight="1" x14ac:dyDescent="0.2">
      <c r="A58" s="55" t="s">
        <v>86</v>
      </c>
      <c r="B58" s="55"/>
      <c r="C58" s="55"/>
      <c r="D58" s="55"/>
      <c r="E58" s="55"/>
      <c r="F58" s="55"/>
      <c r="G58" s="56" t="s">
        <v>87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18" t="s">
        <v>33</v>
      </c>
      <c r="AI58" s="18"/>
      <c r="AJ58" s="18"/>
      <c r="AK58" s="18"/>
      <c r="AL58" s="18"/>
      <c r="AM58" s="18"/>
      <c r="AN58" s="122"/>
      <c r="AO58" s="122"/>
      <c r="AP58" s="122"/>
      <c r="AQ58" s="122"/>
      <c r="AR58" s="122"/>
      <c r="AS58" s="122"/>
      <c r="AT58" s="122"/>
      <c r="AU58" s="122"/>
      <c r="AV58" s="122"/>
      <c r="AW58" s="120">
        <v>0</v>
      </c>
      <c r="AX58" s="120"/>
      <c r="AY58" s="120"/>
      <c r="AZ58" s="120"/>
      <c r="BA58" s="120"/>
      <c r="BB58" s="120"/>
      <c r="BC58" s="120"/>
      <c r="BD58" s="120"/>
      <c r="BE58" s="120"/>
      <c r="BF58" s="58"/>
      <c r="BG58" s="58"/>
      <c r="BH58" s="58"/>
      <c r="BI58" s="58"/>
      <c r="BJ58" s="58"/>
      <c r="BK58" s="58"/>
      <c r="BL58" s="58"/>
    </row>
    <row r="59" spans="1:64" s="7" customFormat="1" ht="15" customHeight="1" x14ac:dyDescent="0.2">
      <c r="A59" s="55" t="s">
        <v>88</v>
      </c>
      <c r="B59" s="55"/>
      <c r="C59" s="55"/>
      <c r="D59" s="55"/>
      <c r="E59" s="55"/>
      <c r="F59" s="55"/>
      <c r="G59" s="56" t="s">
        <v>5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18" t="s">
        <v>33</v>
      </c>
      <c r="AI59" s="18"/>
      <c r="AJ59" s="18"/>
      <c r="AK59" s="18"/>
      <c r="AL59" s="18"/>
      <c r="AM59" s="18"/>
      <c r="AN59" s="122"/>
      <c r="AO59" s="122"/>
      <c r="AP59" s="122"/>
      <c r="AQ59" s="122"/>
      <c r="AR59" s="122"/>
      <c r="AS59" s="122"/>
      <c r="AT59" s="122"/>
      <c r="AU59" s="122"/>
      <c r="AV59" s="122"/>
      <c r="AW59" s="120">
        <v>39.880000000000003</v>
      </c>
      <c r="AX59" s="120"/>
      <c r="AY59" s="120"/>
      <c r="AZ59" s="120"/>
      <c r="BA59" s="120"/>
      <c r="BB59" s="120"/>
      <c r="BC59" s="120"/>
      <c r="BD59" s="120"/>
      <c r="BE59" s="120"/>
      <c r="BF59" s="58"/>
      <c r="BG59" s="58"/>
      <c r="BH59" s="58"/>
      <c r="BI59" s="58"/>
      <c r="BJ59" s="58"/>
      <c r="BK59" s="58"/>
      <c r="BL59" s="58"/>
    </row>
    <row r="60" spans="1:64" s="7" customFormat="1" ht="15" customHeight="1" x14ac:dyDescent="0.2">
      <c r="A60" s="55" t="s">
        <v>89</v>
      </c>
      <c r="B60" s="55"/>
      <c r="C60" s="55"/>
      <c r="D60" s="55"/>
      <c r="E60" s="55"/>
      <c r="F60" s="55"/>
      <c r="G60" s="56" t="s">
        <v>6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18" t="s">
        <v>33</v>
      </c>
      <c r="AI60" s="18"/>
      <c r="AJ60" s="18"/>
      <c r="AK60" s="18"/>
      <c r="AL60" s="18"/>
      <c r="AM60" s="18"/>
      <c r="AN60" s="122">
        <v>15</v>
      </c>
      <c r="AO60" s="122"/>
      <c r="AP60" s="122"/>
      <c r="AQ60" s="122"/>
      <c r="AR60" s="122"/>
      <c r="AS60" s="122"/>
      <c r="AT60" s="122"/>
      <c r="AU60" s="122"/>
      <c r="AV60" s="122"/>
      <c r="AW60" s="120">
        <v>19.29</v>
      </c>
      <c r="AX60" s="120"/>
      <c r="AY60" s="120"/>
      <c r="AZ60" s="120"/>
      <c r="BA60" s="120"/>
      <c r="BB60" s="120"/>
      <c r="BC60" s="120"/>
      <c r="BD60" s="120"/>
      <c r="BE60" s="120"/>
      <c r="BF60" s="58"/>
      <c r="BG60" s="58"/>
      <c r="BH60" s="58"/>
      <c r="BI60" s="58"/>
      <c r="BJ60" s="58"/>
      <c r="BK60" s="58"/>
      <c r="BL60" s="58"/>
    </row>
    <row r="61" spans="1:64" s="7" customFormat="1" ht="12.75" x14ac:dyDescent="0.2">
      <c r="A61" s="79" t="s">
        <v>90</v>
      </c>
      <c r="B61" s="80"/>
      <c r="C61" s="80"/>
      <c r="D61" s="80"/>
      <c r="E61" s="80"/>
      <c r="F61" s="81"/>
      <c r="G61" s="85" t="s">
        <v>91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6" t="s">
        <v>33</v>
      </c>
      <c r="AI61" s="87"/>
      <c r="AJ61" s="87"/>
      <c r="AK61" s="87"/>
      <c r="AL61" s="87"/>
      <c r="AM61" s="88"/>
      <c r="AN61" s="123"/>
      <c r="AO61" s="124"/>
      <c r="AP61" s="124"/>
      <c r="AQ61" s="124"/>
      <c r="AR61" s="124"/>
      <c r="AS61" s="124"/>
      <c r="AT61" s="124"/>
      <c r="AU61" s="124"/>
      <c r="AV61" s="125"/>
      <c r="AW61" s="98"/>
      <c r="AX61" s="99"/>
      <c r="AY61" s="99"/>
      <c r="AZ61" s="99"/>
      <c r="BA61" s="99"/>
      <c r="BB61" s="99"/>
      <c r="BC61" s="99"/>
      <c r="BD61" s="99"/>
      <c r="BE61" s="100"/>
      <c r="BF61" s="44"/>
      <c r="BG61" s="45"/>
      <c r="BH61" s="45"/>
      <c r="BI61" s="45"/>
      <c r="BJ61" s="45"/>
      <c r="BK61" s="45"/>
      <c r="BL61" s="46"/>
    </row>
    <row r="62" spans="1:64" s="7" customFormat="1" ht="12.75" x14ac:dyDescent="0.2">
      <c r="A62" s="105"/>
      <c r="B62" s="106"/>
      <c r="C62" s="106"/>
      <c r="D62" s="106"/>
      <c r="E62" s="106"/>
      <c r="F62" s="107"/>
      <c r="G62" s="52" t="s">
        <v>92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108"/>
      <c r="AI62" s="109"/>
      <c r="AJ62" s="109"/>
      <c r="AK62" s="109"/>
      <c r="AL62" s="109"/>
      <c r="AM62" s="110"/>
      <c r="AN62" s="153"/>
      <c r="AO62" s="154"/>
      <c r="AP62" s="154"/>
      <c r="AQ62" s="154"/>
      <c r="AR62" s="154"/>
      <c r="AS62" s="154"/>
      <c r="AT62" s="154"/>
      <c r="AU62" s="154"/>
      <c r="AV62" s="155"/>
      <c r="AW62" s="114"/>
      <c r="AX62" s="115"/>
      <c r="AY62" s="115"/>
      <c r="AZ62" s="115"/>
      <c r="BA62" s="115"/>
      <c r="BB62" s="115"/>
      <c r="BC62" s="115"/>
      <c r="BD62" s="115"/>
      <c r="BE62" s="116"/>
      <c r="BF62" s="117"/>
      <c r="BG62" s="118"/>
      <c r="BH62" s="118"/>
      <c r="BI62" s="118"/>
      <c r="BJ62" s="118"/>
      <c r="BK62" s="118"/>
      <c r="BL62" s="119"/>
    </row>
    <row r="63" spans="1:64" s="7" customFormat="1" ht="12.75" x14ac:dyDescent="0.2">
      <c r="A63" s="105"/>
      <c r="B63" s="106"/>
      <c r="C63" s="106"/>
      <c r="D63" s="106"/>
      <c r="E63" s="106"/>
      <c r="F63" s="107"/>
      <c r="G63" s="52" t="s">
        <v>93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108"/>
      <c r="AI63" s="109"/>
      <c r="AJ63" s="109"/>
      <c r="AK63" s="109"/>
      <c r="AL63" s="109"/>
      <c r="AM63" s="110"/>
      <c r="AN63" s="153"/>
      <c r="AO63" s="154"/>
      <c r="AP63" s="154"/>
      <c r="AQ63" s="154"/>
      <c r="AR63" s="154"/>
      <c r="AS63" s="154"/>
      <c r="AT63" s="154"/>
      <c r="AU63" s="154"/>
      <c r="AV63" s="155"/>
      <c r="AW63" s="114"/>
      <c r="AX63" s="115"/>
      <c r="AY63" s="115"/>
      <c r="AZ63" s="115"/>
      <c r="BA63" s="115"/>
      <c r="BB63" s="115"/>
      <c r="BC63" s="115"/>
      <c r="BD63" s="115"/>
      <c r="BE63" s="116"/>
      <c r="BF63" s="117"/>
      <c r="BG63" s="118"/>
      <c r="BH63" s="118"/>
      <c r="BI63" s="118"/>
      <c r="BJ63" s="118"/>
      <c r="BK63" s="118"/>
      <c r="BL63" s="119"/>
    </row>
    <row r="64" spans="1:64" s="7" customFormat="1" ht="12.75" x14ac:dyDescent="0.2">
      <c r="A64" s="82"/>
      <c r="B64" s="83"/>
      <c r="C64" s="83"/>
      <c r="D64" s="83"/>
      <c r="E64" s="83"/>
      <c r="F64" s="84"/>
      <c r="G64" s="104" t="s">
        <v>94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89"/>
      <c r="AI64" s="90"/>
      <c r="AJ64" s="90"/>
      <c r="AK64" s="90"/>
      <c r="AL64" s="90"/>
      <c r="AM64" s="91"/>
      <c r="AN64" s="126"/>
      <c r="AO64" s="127"/>
      <c r="AP64" s="127"/>
      <c r="AQ64" s="127"/>
      <c r="AR64" s="127"/>
      <c r="AS64" s="127"/>
      <c r="AT64" s="127"/>
      <c r="AU64" s="127"/>
      <c r="AV64" s="128"/>
      <c r="AW64" s="101"/>
      <c r="AX64" s="102"/>
      <c r="AY64" s="102"/>
      <c r="AZ64" s="102"/>
      <c r="BA64" s="102"/>
      <c r="BB64" s="102"/>
      <c r="BC64" s="102"/>
      <c r="BD64" s="102"/>
      <c r="BE64" s="103"/>
      <c r="BF64" s="47"/>
      <c r="BG64" s="48"/>
      <c r="BH64" s="48"/>
      <c r="BI64" s="48"/>
      <c r="BJ64" s="48"/>
      <c r="BK64" s="48"/>
      <c r="BL64" s="49"/>
    </row>
    <row r="65" spans="1:64" s="7" customFormat="1" ht="12.75" x14ac:dyDescent="0.2">
      <c r="A65" s="79" t="s">
        <v>95</v>
      </c>
      <c r="B65" s="80"/>
      <c r="C65" s="80"/>
      <c r="D65" s="80"/>
      <c r="E65" s="80"/>
      <c r="F65" s="81"/>
      <c r="G65" s="85" t="s">
        <v>96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6" t="s">
        <v>97</v>
      </c>
      <c r="AI65" s="87"/>
      <c r="AJ65" s="87"/>
      <c r="AK65" s="87"/>
      <c r="AL65" s="87"/>
      <c r="AM65" s="88"/>
      <c r="AN65" s="123"/>
      <c r="AO65" s="124"/>
      <c r="AP65" s="124"/>
      <c r="AQ65" s="124"/>
      <c r="AR65" s="124"/>
      <c r="AS65" s="124"/>
      <c r="AT65" s="124"/>
      <c r="AU65" s="124"/>
      <c r="AV65" s="125"/>
      <c r="AW65" s="98"/>
      <c r="AX65" s="99"/>
      <c r="AY65" s="99"/>
      <c r="AZ65" s="99"/>
      <c r="BA65" s="99"/>
      <c r="BB65" s="99"/>
      <c r="BC65" s="99"/>
      <c r="BD65" s="99"/>
      <c r="BE65" s="100"/>
      <c r="BF65" s="44"/>
      <c r="BG65" s="45"/>
      <c r="BH65" s="45"/>
      <c r="BI65" s="45"/>
      <c r="BJ65" s="45"/>
      <c r="BK65" s="45"/>
      <c r="BL65" s="46"/>
    </row>
    <row r="66" spans="1:64" s="7" customFormat="1" ht="12.75" x14ac:dyDescent="0.2">
      <c r="A66" s="82"/>
      <c r="B66" s="83"/>
      <c r="C66" s="83"/>
      <c r="D66" s="83"/>
      <c r="E66" s="83"/>
      <c r="F66" s="84"/>
      <c r="G66" s="104" t="s">
        <v>98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89"/>
      <c r="AI66" s="90"/>
      <c r="AJ66" s="90"/>
      <c r="AK66" s="90"/>
      <c r="AL66" s="90"/>
      <c r="AM66" s="91"/>
      <c r="AN66" s="126"/>
      <c r="AO66" s="127"/>
      <c r="AP66" s="127"/>
      <c r="AQ66" s="127"/>
      <c r="AR66" s="127"/>
      <c r="AS66" s="127"/>
      <c r="AT66" s="127"/>
      <c r="AU66" s="127"/>
      <c r="AV66" s="128"/>
      <c r="AW66" s="101"/>
      <c r="AX66" s="102"/>
      <c r="AY66" s="102"/>
      <c r="AZ66" s="102"/>
      <c r="BA66" s="102"/>
      <c r="BB66" s="102"/>
      <c r="BC66" s="102"/>
      <c r="BD66" s="102"/>
      <c r="BE66" s="103"/>
      <c r="BF66" s="47"/>
      <c r="BG66" s="48"/>
      <c r="BH66" s="48"/>
      <c r="BI66" s="48"/>
      <c r="BJ66" s="48"/>
      <c r="BK66" s="48"/>
      <c r="BL66" s="49"/>
    </row>
    <row r="67" spans="1:64" s="7" customFormat="1" ht="12.75" x14ac:dyDescent="0.2">
      <c r="A67" s="79" t="s">
        <v>99</v>
      </c>
      <c r="B67" s="80"/>
      <c r="C67" s="80"/>
      <c r="D67" s="80"/>
      <c r="E67" s="80"/>
      <c r="F67" s="81"/>
      <c r="G67" s="85" t="s">
        <v>100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6" t="s">
        <v>33</v>
      </c>
      <c r="AI67" s="87"/>
      <c r="AJ67" s="87"/>
      <c r="AK67" s="87"/>
      <c r="AL67" s="87"/>
      <c r="AM67" s="88"/>
      <c r="AN67" s="123"/>
      <c r="AO67" s="124"/>
      <c r="AP67" s="124"/>
      <c r="AQ67" s="124"/>
      <c r="AR67" s="124"/>
      <c r="AS67" s="124"/>
      <c r="AT67" s="124"/>
      <c r="AU67" s="124"/>
      <c r="AV67" s="125"/>
      <c r="AW67" s="98"/>
      <c r="AX67" s="99"/>
      <c r="AY67" s="99"/>
      <c r="AZ67" s="99"/>
      <c r="BA67" s="99"/>
      <c r="BB67" s="99"/>
      <c r="BC67" s="99"/>
      <c r="BD67" s="99"/>
      <c r="BE67" s="100"/>
      <c r="BF67" s="44"/>
      <c r="BG67" s="45"/>
      <c r="BH67" s="45"/>
      <c r="BI67" s="45"/>
      <c r="BJ67" s="45"/>
      <c r="BK67" s="45"/>
      <c r="BL67" s="46"/>
    </row>
    <row r="68" spans="1:64" s="7" customFormat="1" ht="12.75" x14ac:dyDescent="0.2">
      <c r="A68" s="105"/>
      <c r="B68" s="106"/>
      <c r="C68" s="106"/>
      <c r="D68" s="106"/>
      <c r="E68" s="106"/>
      <c r="F68" s="107"/>
      <c r="G68" s="52" t="s">
        <v>101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108"/>
      <c r="AI68" s="109"/>
      <c r="AJ68" s="109"/>
      <c r="AK68" s="109"/>
      <c r="AL68" s="109"/>
      <c r="AM68" s="110"/>
      <c r="AN68" s="153"/>
      <c r="AO68" s="154"/>
      <c r="AP68" s="154"/>
      <c r="AQ68" s="154"/>
      <c r="AR68" s="154"/>
      <c r="AS68" s="154"/>
      <c r="AT68" s="154"/>
      <c r="AU68" s="154"/>
      <c r="AV68" s="155"/>
      <c r="AW68" s="114"/>
      <c r="AX68" s="115"/>
      <c r="AY68" s="115"/>
      <c r="AZ68" s="115"/>
      <c r="BA68" s="115"/>
      <c r="BB68" s="115"/>
      <c r="BC68" s="115"/>
      <c r="BD68" s="115"/>
      <c r="BE68" s="116"/>
      <c r="BF68" s="117"/>
      <c r="BG68" s="118"/>
      <c r="BH68" s="118"/>
      <c r="BI68" s="118"/>
      <c r="BJ68" s="118"/>
      <c r="BK68" s="118"/>
      <c r="BL68" s="119"/>
    </row>
    <row r="69" spans="1:64" s="7" customFormat="1" ht="12.75" x14ac:dyDescent="0.2">
      <c r="A69" s="105"/>
      <c r="B69" s="106"/>
      <c r="C69" s="106"/>
      <c r="D69" s="106"/>
      <c r="E69" s="106"/>
      <c r="F69" s="107"/>
      <c r="G69" s="52" t="s">
        <v>102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108"/>
      <c r="AI69" s="109"/>
      <c r="AJ69" s="109"/>
      <c r="AK69" s="109"/>
      <c r="AL69" s="109"/>
      <c r="AM69" s="110"/>
      <c r="AN69" s="153"/>
      <c r="AO69" s="154"/>
      <c r="AP69" s="154"/>
      <c r="AQ69" s="154"/>
      <c r="AR69" s="154"/>
      <c r="AS69" s="154"/>
      <c r="AT69" s="154"/>
      <c r="AU69" s="154"/>
      <c r="AV69" s="155"/>
      <c r="AW69" s="114"/>
      <c r="AX69" s="115"/>
      <c r="AY69" s="115"/>
      <c r="AZ69" s="115"/>
      <c r="BA69" s="115"/>
      <c r="BB69" s="115"/>
      <c r="BC69" s="115"/>
      <c r="BD69" s="115"/>
      <c r="BE69" s="116"/>
      <c r="BF69" s="117"/>
      <c r="BG69" s="118"/>
      <c r="BH69" s="118"/>
      <c r="BI69" s="118"/>
      <c r="BJ69" s="118"/>
      <c r="BK69" s="118"/>
      <c r="BL69" s="119"/>
    </row>
    <row r="70" spans="1:64" s="7" customFormat="1" ht="12.75" x14ac:dyDescent="0.2">
      <c r="A70" s="105"/>
      <c r="B70" s="106"/>
      <c r="C70" s="106"/>
      <c r="D70" s="106"/>
      <c r="E70" s="106"/>
      <c r="F70" s="107"/>
      <c r="G70" s="52" t="s">
        <v>103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108"/>
      <c r="AI70" s="109"/>
      <c r="AJ70" s="109"/>
      <c r="AK70" s="109"/>
      <c r="AL70" s="109"/>
      <c r="AM70" s="110"/>
      <c r="AN70" s="153"/>
      <c r="AO70" s="154"/>
      <c r="AP70" s="154"/>
      <c r="AQ70" s="154"/>
      <c r="AR70" s="154"/>
      <c r="AS70" s="154"/>
      <c r="AT70" s="154"/>
      <c r="AU70" s="154"/>
      <c r="AV70" s="155"/>
      <c r="AW70" s="114"/>
      <c r="AX70" s="115"/>
      <c r="AY70" s="115"/>
      <c r="AZ70" s="115"/>
      <c r="BA70" s="115"/>
      <c r="BB70" s="115"/>
      <c r="BC70" s="115"/>
      <c r="BD70" s="115"/>
      <c r="BE70" s="116"/>
      <c r="BF70" s="117"/>
      <c r="BG70" s="118"/>
      <c r="BH70" s="118"/>
      <c r="BI70" s="118"/>
      <c r="BJ70" s="118"/>
      <c r="BK70" s="118"/>
      <c r="BL70" s="119"/>
    </row>
    <row r="71" spans="1:64" s="7" customFormat="1" ht="12.75" x14ac:dyDescent="0.2">
      <c r="A71" s="105"/>
      <c r="B71" s="106"/>
      <c r="C71" s="106"/>
      <c r="D71" s="106"/>
      <c r="E71" s="106"/>
      <c r="F71" s="107"/>
      <c r="G71" s="52" t="s">
        <v>104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108"/>
      <c r="AI71" s="109"/>
      <c r="AJ71" s="109"/>
      <c r="AK71" s="109"/>
      <c r="AL71" s="109"/>
      <c r="AM71" s="110"/>
      <c r="AN71" s="153"/>
      <c r="AO71" s="154"/>
      <c r="AP71" s="154"/>
      <c r="AQ71" s="154"/>
      <c r="AR71" s="154"/>
      <c r="AS71" s="154"/>
      <c r="AT71" s="154"/>
      <c r="AU71" s="154"/>
      <c r="AV71" s="155"/>
      <c r="AW71" s="114"/>
      <c r="AX71" s="115"/>
      <c r="AY71" s="115"/>
      <c r="AZ71" s="115"/>
      <c r="BA71" s="115"/>
      <c r="BB71" s="115"/>
      <c r="BC71" s="115"/>
      <c r="BD71" s="115"/>
      <c r="BE71" s="116"/>
      <c r="BF71" s="117"/>
      <c r="BG71" s="118"/>
      <c r="BH71" s="118"/>
      <c r="BI71" s="118"/>
      <c r="BJ71" s="118"/>
      <c r="BK71" s="118"/>
      <c r="BL71" s="119"/>
    </row>
    <row r="72" spans="1:64" s="7" customFormat="1" ht="12.75" x14ac:dyDescent="0.2">
      <c r="A72" s="105"/>
      <c r="B72" s="106"/>
      <c r="C72" s="106"/>
      <c r="D72" s="106"/>
      <c r="E72" s="106"/>
      <c r="F72" s="107"/>
      <c r="G72" s="52" t="s">
        <v>105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108"/>
      <c r="AI72" s="109"/>
      <c r="AJ72" s="109"/>
      <c r="AK72" s="109"/>
      <c r="AL72" s="109"/>
      <c r="AM72" s="110"/>
      <c r="AN72" s="153"/>
      <c r="AO72" s="154"/>
      <c r="AP72" s="154"/>
      <c r="AQ72" s="154"/>
      <c r="AR72" s="154"/>
      <c r="AS72" s="154"/>
      <c r="AT72" s="154"/>
      <c r="AU72" s="154"/>
      <c r="AV72" s="155"/>
      <c r="AW72" s="114"/>
      <c r="AX72" s="115"/>
      <c r="AY72" s="115"/>
      <c r="AZ72" s="115"/>
      <c r="BA72" s="115"/>
      <c r="BB72" s="115"/>
      <c r="BC72" s="115"/>
      <c r="BD72" s="115"/>
      <c r="BE72" s="116"/>
      <c r="BF72" s="117"/>
      <c r="BG72" s="118"/>
      <c r="BH72" s="118"/>
      <c r="BI72" s="118"/>
      <c r="BJ72" s="118"/>
      <c r="BK72" s="118"/>
      <c r="BL72" s="119"/>
    </row>
    <row r="73" spans="1:64" s="7" customFormat="1" ht="12.75" x14ac:dyDescent="0.2">
      <c r="A73" s="105"/>
      <c r="B73" s="106"/>
      <c r="C73" s="106"/>
      <c r="D73" s="106"/>
      <c r="E73" s="106"/>
      <c r="F73" s="107"/>
      <c r="G73" s="52" t="s">
        <v>106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108"/>
      <c r="AI73" s="109"/>
      <c r="AJ73" s="109"/>
      <c r="AK73" s="109"/>
      <c r="AL73" s="109"/>
      <c r="AM73" s="110"/>
      <c r="AN73" s="153"/>
      <c r="AO73" s="154"/>
      <c r="AP73" s="154"/>
      <c r="AQ73" s="154"/>
      <c r="AR73" s="154"/>
      <c r="AS73" s="154"/>
      <c r="AT73" s="154"/>
      <c r="AU73" s="154"/>
      <c r="AV73" s="155"/>
      <c r="AW73" s="114"/>
      <c r="AX73" s="115"/>
      <c r="AY73" s="115"/>
      <c r="AZ73" s="115"/>
      <c r="BA73" s="115"/>
      <c r="BB73" s="115"/>
      <c r="BC73" s="115"/>
      <c r="BD73" s="115"/>
      <c r="BE73" s="116"/>
      <c r="BF73" s="117"/>
      <c r="BG73" s="118"/>
      <c r="BH73" s="118"/>
      <c r="BI73" s="118"/>
      <c r="BJ73" s="118"/>
      <c r="BK73" s="118"/>
      <c r="BL73" s="119"/>
    </row>
    <row r="74" spans="1:64" s="7" customFormat="1" ht="12.75" x14ac:dyDescent="0.2">
      <c r="A74" s="82"/>
      <c r="B74" s="83"/>
      <c r="C74" s="83"/>
      <c r="D74" s="83"/>
      <c r="E74" s="83"/>
      <c r="F74" s="84"/>
      <c r="G74" s="104" t="s">
        <v>107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89"/>
      <c r="AI74" s="90"/>
      <c r="AJ74" s="90"/>
      <c r="AK74" s="90"/>
      <c r="AL74" s="90"/>
      <c r="AM74" s="91"/>
      <c r="AN74" s="126"/>
      <c r="AO74" s="127"/>
      <c r="AP74" s="127"/>
      <c r="AQ74" s="127"/>
      <c r="AR74" s="127"/>
      <c r="AS74" s="127"/>
      <c r="AT74" s="127"/>
      <c r="AU74" s="127"/>
      <c r="AV74" s="128"/>
      <c r="AW74" s="101"/>
      <c r="AX74" s="102"/>
      <c r="AY74" s="102"/>
      <c r="AZ74" s="102"/>
      <c r="BA74" s="102"/>
      <c r="BB74" s="102"/>
      <c r="BC74" s="102"/>
      <c r="BD74" s="102"/>
      <c r="BE74" s="103"/>
      <c r="BF74" s="47"/>
      <c r="BG74" s="48"/>
      <c r="BH74" s="48"/>
      <c r="BI74" s="48"/>
      <c r="BJ74" s="48"/>
      <c r="BK74" s="48"/>
      <c r="BL74" s="49"/>
    </row>
    <row r="75" spans="1:64" s="7" customFormat="1" ht="12.75" x14ac:dyDescent="0.2">
      <c r="A75" s="79" t="s">
        <v>108</v>
      </c>
      <c r="B75" s="80"/>
      <c r="C75" s="80"/>
      <c r="D75" s="80"/>
      <c r="E75" s="80"/>
      <c r="F75" s="81"/>
      <c r="G75" s="85" t="s">
        <v>7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6" t="s">
        <v>33</v>
      </c>
      <c r="AI75" s="87"/>
      <c r="AJ75" s="87"/>
      <c r="AK75" s="87"/>
      <c r="AL75" s="87"/>
      <c r="AM75" s="88"/>
      <c r="AN75" s="123"/>
      <c r="AO75" s="124"/>
      <c r="AP75" s="124"/>
      <c r="AQ75" s="124"/>
      <c r="AR75" s="124"/>
      <c r="AS75" s="124"/>
      <c r="AT75" s="124"/>
      <c r="AU75" s="124"/>
      <c r="AV75" s="125"/>
      <c r="AW75" s="98">
        <v>307.02999999999997</v>
      </c>
      <c r="AX75" s="99"/>
      <c r="AY75" s="99"/>
      <c r="AZ75" s="99"/>
      <c r="BA75" s="99"/>
      <c r="BB75" s="99"/>
      <c r="BC75" s="99"/>
      <c r="BD75" s="99"/>
      <c r="BE75" s="100"/>
      <c r="BF75" s="44"/>
      <c r="BG75" s="45"/>
      <c r="BH75" s="45"/>
      <c r="BI75" s="45"/>
      <c r="BJ75" s="45"/>
      <c r="BK75" s="45"/>
      <c r="BL75" s="46"/>
    </row>
    <row r="76" spans="1:64" s="7" customFormat="1" ht="12.75" x14ac:dyDescent="0.2">
      <c r="A76" s="82"/>
      <c r="B76" s="83"/>
      <c r="C76" s="83"/>
      <c r="D76" s="83"/>
      <c r="E76" s="83"/>
      <c r="F76" s="84"/>
      <c r="G76" s="104" t="s">
        <v>54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89"/>
      <c r="AI76" s="90"/>
      <c r="AJ76" s="90"/>
      <c r="AK76" s="90"/>
      <c r="AL76" s="90"/>
      <c r="AM76" s="91"/>
      <c r="AN76" s="126"/>
      <c r="AO76" s="127"/>
      <c r="AP76" s="127"/>
      <c r="AQ76" s="127"/>
      <c r="AR76" s="127"/>
      <c r="AS76" s="127"/>
      <c r="AT76" s="127"/>
      <c r="AU76" s="127"/>
      <c r="AV76" s="128"/>
      <c r="AW76" s="101"/>
      <c r="AX76" s="102"/>
      <c r="AY76" s="102"/>
      <c r="AZ76" s="102"/>
      <c r="BA76" s="102"/>
      <c r="BB76" s="102"/>
      <c r="BC76" s="102"/>
      <c r="BD76" s="102"/>
      <c r="BE76" s="103"/>
      <c r="BF76" s="47"/>
      <c r="BG76" s="48"/>
      <c r="BH76" s="48"/>
      <c r="BI76" s="48"/>
      <c r="BJ76" s="48"/>
      <c r="BK76" s="48"/>
      <c r="BL76" s="49"/>
    </row>
    <row r="77" spans="1:64" s="7" customFormat="1" ht="12.75" x14ac:dyDescent="0.2">
      <c r="A77" s="79" t="s">
        <v>109</v>
      </c>
      <c r="B77" s="80"/>
      <c r="C77" s="80"/>
      <c r="D77" s="80"/>
      <c r="E77" s="80"/>
      <c r="F77" s="81"/>
      <c r="G77" s="85" t="s">
        <v>110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6" t="s">
        <v>33</v>
      </c>
      <c r="AI77" s="87"/>
      <c r="AJ77" s="87"/>
      <c r="AK77" s="87"/>
      <c r="AL77" s="87"/>
      <c r="AM77" s="88"/>
      <c r="AN77" s="123"/>
      <c r="AO77" s="124"/>
      <c r="AP77" s="124"/>
      <c r="AQ77" s="124"/>
      <c r="AR77" s="124"/>
      <c r="AS77" s="124"/>
      <c r="AT77" s="124"/>
      <c r="AU77" s="124"/>
      <c r="AV77" s="125"/>
      <c r="AW77" s="98"/>
      <c r="AX77" s="99"/>
      <c r="AY77" s="99"/>
      <c r="AZ77" s="99"/>
      <c r="BA77" s="99"/>
      <c r="BB77" s="99"/>
      <c r="BC77" s="99"/>
      <c r="BD77" s="99"/>
      <c r="BE77" s="100"/>
      <c r="BF77" s="44"/>
      <c r="BG77" s="45"/>
      <c r="BH77" s="45"/>
      <c r="BI77" s="45"/>
      <c r="BJ77" s="45"/>
      <c r="BK77" s="45"/>
      <c r="BL77" s="46"/>
    </row>
    <row r="78" spans="1:64" s="7" customFormat="1" ht="12.75" x14ac:dyDescent="0.2">
      <c r="A78" s="105"/>
      <c r="B78" s="106"/>
      <c r="C78" s="106"/>
      <c r="D78" s="106"/>
      <c r="E78" s="106"/>
      <c r="F78" s="107"/>
      <c r="G78" s="52" t="s">
        <v>111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108"/>
      <c r="AI78" s="109"/>
      <c r="AJ78" s="109"/>
      <c r="AK78" s="109"/>
      <c r="AL78" s="109"/>
      <c r="AM78" s="110"/>
      <c r="AN78" s="153"/>
      <c r="AO78" s="154"/>
      <c r="AP78" s="154"/>
      <c r="AQ78" s="154"/>
      <c r="AR78" s="154"/>
      <c r="AS78" s="154"/>
      <c r="AT78" s="154"/>
      <c r="AU78" s="154"/>
      <c r="AV78" s="155"/>
      <c r="AW78" s="114"/>
      <c r="AX78" s="115"/>
      <c r="AY78" s="115"/>
      <c r="AZ78" s="115"/>
      <c r="BA78" s="115"/>
      <c r="BB78" s="115"/>
      <c r="BC78" s="115"/>
      <c r="BD78" s="115"/>
      <c r="BE78" s="116"/>
      <c r="BF78" s="117"/>
      <c r="BG78" s="118"/>
      <c r="BH78" s="118"/>
      <c r="BI78" s="118"/>
      <c r="BJ78" s="118"/>
      <c r="BK78" s="118"/>
      <c r="BL78" s="119"/>
    </row>
    <row r="79" spans="1:64" s="7" customFormat="1" ht="12.75" x14ac:dyDescent="0.2">
      <c r="A79" s="82"/>
      <c r="B79" s="83"/>
      <c r="C79" s="83"/>
      <c r="D79" s="83"/>
      <c r="E79" s="83"/>
      <c r="F79" s="84"/>
      <c r="G79" s="104" t="s">
        <v>112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89"/>
      <c r="AI79" s="90"/>
      <c r="AJ79" s="90"/>
      <c r="AK79" s="90"/>
      <c r="AL79" s="90"/>
      <c r="AM79" s="91"/>
      <c r="AN79" s="126"/>
      <c r="AO79" s="127"/>
      <c r="AP79" s="127"/>
      <c r="AQ79" s="127"/>
      <c r="AR79" s="127"/>
      <c r="AS79" s="127"/>
      <c r="AT79" s="127"/>
      <c r="AU79" s="127"/>
      <c r="AV79" s="128"/>
      <c r="AW79" s="101"/>
      <c r="AX79" s="102"/>
      <c r="AY79" s="102"/>
      <c r="AZ79" s="102"/>
      <c r="BA79" s="102"/>
      <c r="BB79" s="102"/>
      <c r="BC79" s="102"/>
      <c r="BD79" s="102"/>
      <c r="BE79" s="103"/>
      <c r="BF79" s="47"/>
      <c r="BG79" s="48"/>
      <c r="BH79" s="48"/>
      <c r="BI79" s="48"/>
      <c r="BJ79" s="48"/>
      <c r="BK79" s="48"/>
      <c r="BL79" s="49"/>
    </row>
    <row r="80" spans="1:64" s="7" customFormat="1" ht="12.75" x14ac:dyDescent="0.2">
      <c r="A80" s="79" t="s">
        <v>113</v>
      </c>
      <c r="B80" s="80"/>
      <c r="C80" s="80"/>
      <c r="D80" s="80"/>
      <c r="E80" s="80"/>
      <c r="F80" s="81"/>
      <c r="G80" s="85" t="s">
        <v>114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6" t="s">
        <v>33</v>
      </c>
      <c r="AI80" s="87"/>
      <c r="AJ80" s="87"/>
      <c r="AK80" s="87"/>
      <c r="AL80" s="87"/>
      <c r="AM80" s="88"/>
      <c r="AN80" s="123"/>
      <c r="AO80" s="124"/>
      <c r="AP80" s="124"/>
      <c r="AQ80" s="124"/>
      <c r="AR80" s="124"/>
      <c r="AS80" s="124"/>
      <c r="AT80" s="124"/>
      <c r="AU80" s="124"/>
      <c r="AV80" s="125"/>
      <c r="AW80" s="98"/>
      <c r="AX80" s="99"/>
      <c r="AY80" s="99"/>
      <c r="AZ80" s="99"/>
      <c r="BA80" s="99"/>
      <c r="BB80" s="99"/>
      <c r="BC80" s="99"/>
      <c r="BD80" s="99"/>
      <c r="BE80" s="100"/>
      <c r="BF80" s="44"/>
      <c r="BG80" s="45"/>
      <c r="BH80" s="45"/>
      <c r="BI80" s="45"/>
      <c r="BJ80" s="45"/>
      <c r="BK80" s="45"/>
      <c r="BL80" s="46"/>
    </row>
    <row r="81" spans="1:64" s="7" customFormat="1" ht="12.75" x14ac:dyDescent="0.2">
      <c r="A81" s="82"/>
      <c r="B81" s="83"/>
      <c r="C81" s="83"/>
      <c r="D81" s="83"/>
      <c r="E81" s="83"/>
      <c r="F81" s="84"/>
      <c r="G81" s="104" t="s">
        <v>115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89"/>
      <c r="AI81" s="90"/>
      <c r="AJ81" s="90"/>
      <c r="AK81" s="90"/>
      <c r="AL81" s="90"/>
      <c r="AM81" s="91"/>
      <c r="AN81" s="126"/>
      <c r="AO81" s="127"/>
      <c r="AP81" s="127"/>
      <c r="AQ81" s="127"/>
      <c r="AR81" s="127"/>
      <c r="AS81" s="127"/>
      <c r="AT81" s="127"/>
      <c r="AU81" s="127"/>
      <c r="AV81" s="128"/>
      <c r="AW81" s="101"/>
      <c r="AX81" s="102"/>
      <c r="AY81" s="102"/>
      <c r="AZ81" s="102"/>
      <c r="BA81" s="102"/>
      <c r="BB81" s="102"/>
      <c r="BC81" s="102"/>
      <c r="BD81" s="102"/>
      <c r="BE81" s="103"/>
      <c r="BF81" s="47"/>
      <c r="BG81" s="48"/>
      <c r="BH81" s="48"/>
      <c r="BI81" s="48"/>
      <c r="BJ81" s="48"/>
      <c r="BK81" s="48"/>
      <c r="BL81" s="49"/>
    </row>
    <row r="82" spans="1:64" s="7" customFormat="1" ht="12.75" x14ac:dyDescent="0.2">
      <c r="A82" s="79" t="s">
        <v>116</v>
      </c>
      <c r="B82" s="80"/>
      <c r="C82" s="80"/>
      <c r="D82" s="80"/>
      <c r="E82" s="80"/>
      <c r="F82" s="81"/>
      <c r="G82" s="85" t="s">
        <v>117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6" t="s">
        <v>33</v>
      </c>
      <c r="AI82" s="87"/>
      <c r="AJ82" s="87"/>
      <c r="AK82" s="87"/>
      <c r="AL82" s="87"/>
      <c r="AM82" s="88"/>
      <c r="AN82" s="92">
        <v>24253.4</v>
      </c>
      <c r="AO82" s="93"/>
      <c r="AP82" s="93"/>
      <c r="AQ82" s="93"/>
      <c r="AR82" s="93"/>
      <c r="AS82" s="93"/>
      <c r="AT82" s="93"/>
      <c r="AU82" s="93"/>
      <c r="AV82" s="94"/>
      <c r="AW82" s="98">
        <v>13395.19</v>
      </c>
      <c r="AX82" s="99"/>
      <c r="AY82" s="99"/>
      <c r="AZ82" s="99"/>
      <c r="BA82" s="99"/>
      <c r="BB82" s="99"/>
      <c r="BC82" s="99"/>
      <c r="BD82" s="99"/>
      <c r="BE82" s="100"/>
      <c r="BF82" s="44"/>
      <c r="BG82" s="45"/>
      <c r="BH82" s="45"/>
      <c r="BI82" s="45"/>
      <c r="BJ82" s="45"/>
      <c r="BK82" s="45"/>
      <c r="BL82" s="46"/>
    </row>
    <row r="83" spans="1:64" s="7" customFormat="1" ht="12.75" x14ac:dyDescent="0.2">
      <c r="A83" s="105"/>
      <c r="B83" s="106"/>
      <c r="C83" s="106"/>
      <c r="D83" s="106"/>
      <c r="E83" s="106"/>
      <c r="F83" s="107"/>
      <c r="G83" s="52" t="s">
        <v>118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108"/>
      <c r="AI83" s="109"/>
      <c r="AJ83" s="109"/>
      <c r="AK83" s="109"/>
      <c r="AL83" s="109"/>
      <c r="AM83" s="110"/>
      <c r="AN83" s="111"/>
      <c r="AO83" s="112"/>
      <c r="AP83" s="112"/>
      <c r="AQ83" s="112"/>
      <c r="AR83" s="112"/>
      <c r="AS83" s="112"/>
      <c r="AT83" s="112"/>
      <c r="AU83" s="112"/>
      <c r="AV83" s="113"/>
      <c r="AW83" s="114"/>
      <c r="AX83" s="115"/>
      <c r="AY83" s="115"/>
      <c r="AZ83" s="115"/>
      <c r="BA83" s="115"/>
      <c r="BB83" s="115"/>
      <c r="BC83" s="115"/>
      <c r="BD83" s="115"/>
      <c r="BE83" s="116"/>
      <c r="BF83" s="117"/>
      <c r="BG83" s="118"/>
      <c r="BH83" s="118"/>
      <c r="BI83" s="118"/>
      <c r="BJ83" s="118"/>
      <c r="BK83" s="118"/>
      <c r="BL83" s="119"/>
    </row>
    <row r="84" spans="1:64" s="7" customFormat="1" ht="12.75" x14ac:dyDescent="0.2">
      <c r="A84" s="82"/>
      <c r="B84" s="83"/>
      <c r="C84" s="83"/>
      <c r="D84" s="83"/>
      <c r="E84" s="83"/>
      <c r="F84" s="84"/>
      <c r="G84" s="104" t="s">
        <v>119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89"/>
      <c r="AI84" s="90"/>
      <c r="AJ84" s="90"/>
      <c r="AK84" s="90"/>
      <c r="AL84" s="90"/>
      <c r="AM84" s="91"/>
      <c r="AN84" s="95"/>
      <c r="AO84" s="96"/>
      <c r="AP84" s="96"/>
      <c r="AQ84" s="96"/>
      <c r="AR84" s="96"/>
      <c r="AS84" s="96"/>
      <c r="AT84" s="96"/>
      <c r="AU84" s="96"/>
      <c r="AV84" s="97"/>
      <c r="AW84" s="101"/>
      <c r="AX84" s="102"/>
      <c r="AY84" s="102"/>
      <c r="AZ84" s="102"/>
      <c r="BA84" s="102"/>
      <c r="BB84" s="102"/>
      <c r="BC84" s="102"/>
      <c r="BD84" s="102"/>
      <c r="BE84" s="103"/>
      <c r="BF84" s="47"/>
      <c r="BG84" s="48"/>
      <c r="BH84" s="48"/>
      <c r="BI84" s="48"/>
      <c r="BJ84" s="48"/>
      <c r="BK84" s="48"/>
      <c r="BL84" s="49"/>
    </row>
    <row r="85" spans="1:64" s="7" customFormat="1" ht="12.75" x14ac:dyDescent="0.2">
      <c r="A85" s="79" t="s">
        <v>35</v>
      </c>
      <c r="B85" s="80"/>
      <c r="C85" s="80"/>
      <c r="D85" s="80"/>
      <c r="E85" s="80"/>
      <c r="F85" s="81"/>
      <c r="G85" s="85" t="s">
        <v>120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6" t="s">
        <v>121</v>
      </c>
      <c r="AI85" s="87"/>
      <c r="AJ85" s="87"/>
      <c r="AK85" s="87"/>
      <c r="AL85" s="87"/>
      <c r="AM85" s="88"/>
      <c r="AN85" s="123">
        <v>9.3408639999999998</v>
      </c>
      <c r="AO85" s="124"/>
      <c r="AP85" s="124"/>
      <c r="AQ85" s="124"/>
      <c r="AR85" s="124"/>
      <c r="AS85" s="124"/>
      <c r="AT85" s="124"/>
      <c r="AU85" s="124"/>
      <c r="AV85" s="125"/>
      <c r="AW85" s="129">
        <v>4.4933379999999996</v>
      </c>
      <c r="AX85" s="130"/>
      <c r="AY85" s="130"/>
      <c r="AZ85" s="130"/>
      <c r="BA85" s="130"/>
      <c r="BB85" s="130"/>
      <c r="BC85" s="130"/>
      <c r="BD85" s="130"/>
      <c r="BE85" s="131"/>
      <c r="BF85" s="44"/>
      <c r="BG85" s="45"/>
      <c r="BH85" s="45"/>
      <c r="BI85" s="45"/>
      <c r="BJ85" s="45"/>
      <c r="BK85" s="45"/>
      <c r="BL85" s="46"/>
    </row>
    <row r="86" spans="1:64" s="7" customFormat="1" ht="12.75" x14ac:dyDescent="0.2">
      <c r="A86" s="82"/>
      <c r="B86" s="83"/>
      <c r="C86" s="83"/>
      <c r="D86" s="83"/>
      <c r="E86" s="83"/>
      <c r="F86" s="84"/>
      <c r="G86" s="104" t="s">
        <v>122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89"/>
      <c r="AI86" s="90"/>
      <c r="AJ86" s="90"/>
      <c r="AK86" s="90"/>
      <c r="AL86" s="90"/>
      <c r="AM86" s="91"/>
      <c r="AN86" s="126"/>
      <c r="AO86" s="127"/>
      <c r="AP86" s="127"/>
      <c r="AQ86" s="127"/>
      <c r="AR86" s="127"/>
      <c r="AS86" s="127"/>
      <c r="AT86" s="127"/>
      <c r="AU86" s="127"/>
      <c r="AV86" s="128"/>
      <c r="AW86" s="132"/>
      <c r="AX86" s="133"/>
      <c r="AY86" s="133"/>
      <c r="AZ86" s="133"/>
      <c r="BA86" s="133"/>
      <c r="BB86" s="133"/>
      <c r="BC86" s="133"/>
      <c r="BD86" s="133"/>
      <c r="BE86" s="134"/>
      <c r="BF86" s="47"/>
      <c r="BG86" s="48"/>
      <c r="BH86" s="48"/>
      <c r="BI86" s="48"/>
      <c r="BJ86" s="48"/>
      <c r="BK86" s="48"/>
      <c r="BL86" s="49"/>
    </row>
    <row r="87" spans="1:64" s="7" customFormat="1" ht="12.75" x14ac:dyDescent="0.2">
      <c r="A87" s="79" t="s">
        <v>69</v>
      </c>
      <c r="B87" s="80"/>
      <c r="C87" s="80"/>
      <c r="D87" s="80"/>
      <c r="E87" s="80"/>
      <c r="F87" s="81"/>
      <c r="G87" s="85" t="s">
        <v>120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6" t="s">
        <v>33</v>
      </c>
      <c r="AI87" s="87"/>
      <c r="AJ87" s="87"/>
      <c r="AK87" s="87"/>
      <c r="AL87" s="87"/>
      <c r="AM87" s="88"/>
      <c r="AN87" s="123"/>
      <c r="AO87" s="124"/>
      <c r="AP87" s="124"/>
      <c r="AQ87" s="124"/>
      <c r="AR87" s="124"/>
      <c r="AS87" s="124"/>
      <c r="AT87" s="124"/>
      <c r="AU87" s="124"/>
      <c r="AV87" s="125"/>
      <c r="AW87" s="98"/>
      <c r="AX87" s="99"/>
      <c r="AY87" s="99"/>
      <c r="AZ87" s="99"/>
      <c r="BA87" s="99"/>
      <c r="BB87" s="99"/>
      <c r="BC87" s="99"/>
      <c r="BD87" s="99"/>
      <c r="BE87" s="100"/>
      <c r="BF87" s="44"/>
      <c r="BG87" s="45"/>
      <c r="BH87" s="45"/>
      <c r="BI87" s="45"/>
      <c r="BJ87" s="45"/>
      <c r="BK87" s="45"/>
      <c r="BL87" s="46"/>
    </row>
    <row r="88" spans="1:64" s="7" customFormat="1" ht="12.75" x14ac:dyDescent="0.2">
      <c r="A88" s="105"/>
      <c r="B88" s="106"/>
      <c r="C88" s="106"/>
      <c r="D88" s="106"/>
      <c r="E88" s="106"/>
      <c r="F88" s="107"/>
      <c r="G88" s="52" t="s">
        <v>123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108"/>
      <c r="AI88" s="109"/>
      <c r="AJ88" s="109"/>
      <c r="AK88" s="109"/>
      <c r="AL88" s="109"/>
      <c r="AM88" s="110"/>
      <c r="AN88" s="153"/>
      <c r="AO88" s="154"/>
      <c r="AP88" s="154"/>
      <c r="AQ88" s="154"/>
      <c r="AR88" s="154"/>
      <c r="AS88" s="154"/>
      <c r="AT88" s="154"/>
      <c r="AU88" s="154"/>
      <c r="AV88" s="155"/>
      <c r="AW88" s="114"/>
      <c r="AX88" s="115"/>
      <c r="AY88" s="115"/>
      <c r="AZ88" s="115"/>
      <c r="BA88" s="115"/>
      <c r="BB88" s="115"/>
      <c r="BC88" s="115"/>
      <c r="BD88" s="115"/>
      <c r="BE88" s="116"/>
      <c r="BF88" s="117"/>
      <c r="BG88" s="118"/>
      <c r="BH88" s="118"/>
      <c r="BI88" s="118"/>
      <c r="BJ88" s="118"/>
      <c r="BK88" s="118"/>
      <c r="BL88" s="119"/>
    </row>
    <row r="89" spans="1:64" s="7" customFormat="1" ht="12.75" x14ac:dyDescent="0.2">
      <c r="A89" s="105"/>
      <c r="B89" s="106"/>
      <c r="C89" s="106"/>
      <c r="D89" s="106"/>
      <c r="E89" s="106"/>
      <c r="F89" s="107"/>
      <c r="G89" s="52" t="s">
        <v>124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108"/>
      <c r="AI89" s="109"/>
      <c r="AJ89" s="109"/>
      <c r="AK89" s="109"/>
      <c r="AL89" s="109"/>
      <c r="AM89" s="110"/>
      <c r="AN89" s="153"/>
      <c r="AO89" s="154"/>
      <c r="AP89" s="154"/>
      <c r="AQ89" s="154"/>
      <c r="AR89" s="154"/>
      <c r="AS89" s="154"/>
      <c r="AT89" s="154"/>
      <c r="AU89" s="154"/>
      <c r="AV89" s="155"/>
      <c r="AW89" s="114"/>
      <c r="AX89" s="115"/>
      <c r="AY89" s="115"/>
      <c r="AZ89" s="115"/>
      <c r="BA89" s="115"/>
      <c r="BB89" s="115"/>
      <c r="BC89" s="115"/>
      <c r="BD89" s="115"/>
      <c r="BE89" s="116"/>
      <c r="BF89" s="117"/>
      <c r="BG89" s="118"/>
      <c r="BH89" s="118"/>
      <c r="BI89" s="118"/>
      <c r="BJ89" s="118"/>
      <c r="BK89" s="118"/>
      <c r="BL89" s="119"/>
    </row>
    <row r="90" spans="1:64" s="7" customFormat="1" ht="12.75" x14ac:dyDescent="0.2">
      <c r="A90" s="82"/>
      <c r="B90" s="83"/>
      <c r="C90" s="83"/>
      <c r="D90" s="83"/>
      <c r="E90" s="83"/>
      <c r="F90" s="84"/>
      <c r="G90" s="104" t="s">
        <v>125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89"/>
      <c r="AI90" s="90"/>
      <c r="AJ90" s="90"/>
      <c r="AK90" s="90"/>
      <c r="AL90" s="90"/>
      <c r="AM90" s="91"/>
      <c r="AN90" s="126"/>
      <c r="AO90" s="127"/>
      <c r="AP90" s="127"/>
      <c r="AQ90" s="127"/>
      <c r="AR90" s="127"/>
      <c r="AS90" s="127"/>
      <c r="AT90" s="127"/>
      <c r="AU90" s="127"/>
      <c r="AV90" s="128"/>
      <c r="AW90" s="101"/>
      <c r="AX90" s="102"/>
      <c r="AY90" s="102"/>
      <c r="AZ90" s="102"/>
      <c r="BA90" s="102"/>
      <c r="BB90" s="102"/>
      <c r="BC90" s="102"/>
      <c r="BD90" s="102"/>
      <c r="BE90" s="103"/>
      <c r="BF90" s="47"/>
      <c r="BG90" s="48"/>
      <c r="BH90" s="48"/>
      <c r="BI90" s="48"/>
      <c r="BJ90" s="48"/>
      <c r="BK90" s="48"/>
      <c r="BL90" s="49"/>
    </row>
    <row r="91" spans="1:64" s="7" customFormat="1" ht="12.75" x14ac:dyDescent="0.2">
      <c r="A91" s="79" t="s">
        <v>126</v>
      </c>
      <c r="B91" s="80"/>
      <c r="C91" s="80"/>
      <c r="D91" s="80"/>
      <c r="E91" s="80"/>
      <c r="F91" s="81"/>
      <c r="G91" s="85" t="s">
        <v>127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6" t="s">
        <v>30</v>
      </c>
      <c r="AI91" s="87"/>
      <c r="AJ91" s="87"/>
      <c r="AK91" s="87"/>
      <c r="AL91" s="87"/>
      <c r="AM91" s="88"/>
      <c r="AN91" s="135" t="s">
        <v>30</v>
      </c>
      <c r="AO91" s="136"/>
      <c r="AP91" s="136"/>
      <c r="AQ91" s="136"/>
      <c r="AR91" s="136"/>
      <c r="AS91" s="136"/>
      <c r="AT91" s="136"/>
      <c r="AU91" s="136"/>
      <c r="AV91" s="137"/>
      <c r="AW91" s="144" t="s">
        <v>30</v>
      </c>
      <c r="AX91" s="145"/>
      <c r="AY91" s="145"/>
      <c r="AZ91" s="145"/>
      <c r="BA91" s="145"/>
      <c r="BB91" s="145"/>
      <c r="BC91" s="145"/>
      <c r="BD91" s="145"/>
      <c r="BE91" s="146"/>
      <c r="BF91" s="79" t="s">
        <v>30</v>
      </c>
      <c r="BG91" s="80"/>
      <c r="BH91" s="80"/>
      <c r="BI91" s="80"/>
      <c r="BJ91" s="80"/>
      <c r="BK91" s="80"/>
      <c r="BL91" s="81"/>
    </row>
    <row r="92" spans="1:64" s="7" customFormat="1" ht="12.75" x14ac:dyDescent="0.2">
      <c r="A92" s="105"/>
      <c r="B92" s="106"/>
      <c r="C92" s="106"/>
      <c r="D92" s="106"/>
      <c r="E92" s="106"/>
      <c r="F92" s="107"/>
      <c r="G92" s="52" t="s">
        <v>128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108"/>
      <c r="AI92" s="109"/>
      <c r="AJ92" s="109"/>
      <c r="AK92" s="109"/>
      <c r="AL92" s="109"/>
      <c r="AM92" s="110"/>
      <c r="AN92" s="138"/>
      <c r="AO92" s="139"/>
      <c r="AP92" s="139"/>
      <c r="AQ92" s="139"/>
      <c r="AR92" s="139"/>
      <c r="AS92" s="139"/>
      <c r="AT92" s="139"/>
      <c r="AU92" s="139"/>
      <c r="AV92" s="140"/>
      <c r="AW92" s="147"/>
      <c r="AX92" s="148"/>
      <c r="AY92" s="148"/>
      <c r="AZ92" s="148"/>
      <c r="BA92" s="148"/>
      <c r="BB92" s="148"/>
      <c r="BC92" s="148"/>
      <c r="BD92" s="148"/>
      <c r="BE92" s="149"/>
      <c r="BF92" s="105"/>
      <c r="BG92" s="106"/>
      <c r="BH92" s="106"/>
      <c r="BI92" s="106"/>
      <c r="BJ92" s="106"/>
      <c r="BK92" s="106"/>
      <c r="BL92" s="107"/>
    </row>
    <row r="93" spans="1:64" s="7" customFormat="1" ht="12.75" x14ac:dyDescent="0.2">
      <c r="A93" s="105"/>
      <c r="B93" s="106"/>
      <c r="C93" s="106"/>
      <c r="D93" s="106"/>
      <c r="E93" s="106"/>
      <c r="F93" s="107"/>
      <c r="G93" s="52" t="s">
        <v>129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108"/>
      <c r="AI93" s="109"/>
      <c r="AJ93" s="109"/>
      <c r="AK93" s="109"/>
      <c r="AL93" s="109"/>
      <c r="AM93" s="110"/>
      <c r="AN93" s="138"/>
      <c r="AO93" s="139"/>
      <c r="AP93" s="139"/>
      <c r="AQ93" s="139"/>
      <c r="AR93" s="139"/>
      <c r="AS93" s="139"/>
      <c r="AT93" s="139"/>
      <c r="AU93" s="139"/>
      <c r="AV93" s="140"/>
      <c r="AW93" s="147"/>
      <c r="AX93" s="148"/>
      <c r="AY93" s="148"/>
      <c r="AZ93" s="148"/>
      <c r="BA93" s="148"/>
      <c r="BB93" s="148"/>
      <c r="BC93" s="148"/>
      <c r="BD93" s="148"/>
      <c r="BE93" s="149"/>
      <c r="BF93" s="105"/>
      <c r="BG93" s="106"/>
      <c r="BH93" s="106"/>
      <c r="BI93" s="106"/>
      <c r="BJ93" s="106"/>
      <c r="BK93" s="106"/>
      <c r="BL93" s="107"/>
    </row>
    <row r="94" spans="1:64" s="7" customFormat="1" ht="12.75" x14ac:dyDescent="0.2">
      <c r="A94" s="82"/>
      <c r="B94" s="83"/>
      <c r="C94" s="83"/>
      <c r="D94" s="83"/>
      <c r="E94" s="83"/>
      <c r="F94" s="84"/>
      <c r="G94" s="104" t="s">
        <v>130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89"/>
      <c r="AI94" s="90"/>
      <c r="AJ94" s="90"/>
      <c r="AK94" s="90"/>
      <c r="AL94" s="90"/>
      <c r="AM94" s="91"/>
      <c r="AN94" s="141"/>
      <c r="AO94" s="142"/>
      <c r="AP94" s="142"/>
      <c r="AQ94" s="142"/>
      <c r="AR94" s="142"/>
      <c r="AS94" s="142"/>
      <c r="AT94" s="142"/>
      <c r="AU94" s="142"/>
      <c r="AV94" s="143"/>
      <c r="AW94" s="150"/>
      <c r="AX94" s="151"/>
      <c r="AY94" s="151"/>
      <c r="AZ94" s="151"/>
      <c r="BA94" s="151"/>
      <c r="BB94" s="151"/>
      <c r="BC94" s="151"/>
      <c r="BD94" s="151"/>
      <c r="BE94" s="152"/>
      <c r="BF94" s="82"/>
      <c r="BG94" s="83"/>
      <c r="BH94" s="83"/>
      <c r="BI94" s="83"/>
      <c r="BJ94" s="83"/>
      <c r="BK94" s="83"/>
      <c r="BL94" s="84"/>
    </row>
    <row r="95" spans="1:64" s="7" customFormat="1" ht="12.75" x14ac:dyDescent="0.2">
      <c r="A95" s="79" t="s">
        <v>31</v>
      </c>
      <c r="B95" s="80"/>
      <c r="C95" s="80"/>
      <c r="D95" s="80"/>
      <c r="E95" s="80"/>
      <c r="F95" s="81"/>
      <c r="G95" s="85" t="s">
        <v>131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6" t="s">
        <v>132</v>
      </c>
      <c r="AI95" s="87"/>
      <c r="AJ95" s="87"/>
      <c r="AK95" s="87"/>
      <c r="AL95" s="87"/>
      <c r="AM95" s="88"/>
      <c r="AN95" s="123"/>
      <c r="AO95" s="124"/>
      <c r="AP95" s="124"/>
      <c r="AQ95" s="124"/>
      <c r="AR95" s="124"/>
      <c r="AS95" s="124"/>
      <c r="AT95" s="124"/>
      <c r="AU95" s="124"/>
      <c r="AV95" s="125"/>
      <c r="AW95" s="98">
        <v>3430</v>
      </c>
      <c r="AX95" s="99"/>
      <c r="AY95" s="99"/>
      <c r="AZ95" s="99"/>
      <c r="BA95" s="99"/>
      <c r="BB95" s="99"/>
      <c r="BC95" s="99"/>
      <c r="BD95" s="99"/>
      <c r="BE95" s="100"/>
      <c r="BF95" s="44"/>
      <c r="BG95" s="45"/>
      <c r="BH95" s="45"/>
      <c r="BI95" s="45"/>
      <c r="BJ95" s="45"/>
      <c r="BK95" s="45"/>
      <c r="BL95" s="46"/>
    </row>
    <row r="96" spans="1:64" s="7" customFormat="1" ht="12.75" x14ac:dyDescent="0.2">
      <c r="A96" s="82"/>
      <c r="B96" s="83"/>
      <c r="C96" s="83"/>
      <c r="D96" s="83"/>
      <c r="E96" s="83"/>
      <c r="F96" s="84"/>
      <c r="G96" s="104" t="s">
        <v>133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89"/>
      <c r="AI96" s="90"/>
      <c r="AJ96" s="90"/>
      <c r="AK96" s="90"/>
      <c r="AL96" s="90"/>
      <c r="AM96" s="91"/>
      <c r="AN96" s="126"/>
      <c r="AO96" s="127"/>
      <c r="AP96" s="127"/>
      <c r="AQ96" s="127"/>
      <c r="AR96" s="127"/>
      <c r="AS96" s="127"/>
      <c r="AT96" s="127"/>
      <c r="AU96" s="127"/>
      <c r="AV96" s="128"/>
      <c r="AW96" s="101"/>
      <c r="AX96" s="102"/>
      <c r="AY96" s="102"/>
      <c r="AZ96" s="102"/>
      <c r="BA96" s="102"/>
      <c r="BB96" s="102"/>
      <c r="BC96" s="102"/>
      <c r="BD96" s="102"/>
      <c r="BE96" s="103"/>
      <c r="BF96" s="47"/>
      <c r="BG96" s="48"/>
      <c r="BH96" s="48"/>
      <c r="BI96" s="48"/>
      <c r="BJ96" s="48"/>
      <c r="BK96" s="48"/>
      <c r="BL96" s="49"/>
    </row>
    <row r="97" spans="1:64" s="7" customFormat="1" ht="27" customHeight="1" x14ac:dyDescent="0.2">
      <c r="A97" s="51" t="s">
        <v>134</v>
      </c>
      <c r="B97" s="51"/>
      <c r="C97" s="51"/>
      <c r="D97" s="51"/>
      <c r="E97" s="51"/>
      <c r="F97" s="51"/>
      <c r="G97" s="156" t="s">
        <v>135</v>
      </c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53" t="s">
        <v>136</v>
      </c>
      <c r="AI97" s="53"/>
      <c r="AJ97" s="53"/>
      <c r="AK97" s="53"/>
      <c r="AL97" s="53"/>
      <c r="AM97" s="53"/>
      <c r="AN97" s="157">
        <v>157.35599999999999</v>
      </c>
      <c r="AO97" s="157"/>
      <c r="AP97" s="157"/>
      <c r="AQ97" s="157"/>
      <c r="AR97" s="157"/>
      <c r="AS97" s="157"/>
      <c r="AT97" s="157"/>
      <c r="AU97" s="157"/>
      <c r="AV97" s="157"/>
      <c r="AW97" s="77">
        <v>181.06</v>
      </c>
      <c r="AX97" s="77"/>
      <c r="AY97" s="77"/>
      <c r="AZ97" s="77"/>
      <c r="BA97" s="77"/>
      <c r="BB97" s="77"/>
      <c r="BC97" s="77"/>
      <c r="BD97" s="77"/>
      <c r="BE97" s="77"/>
      <c r="BF97" s="78"/>
      <c r="BG97" s="78"/>
      <c r="BH97" s="78"/>
      <c r="BI97" s="78"/>
      <c r="BJ97" s="78"/>
      <c r="BK97" s="78"/>
      <c r="BL97" s="78"/>
    </row>
    <row r="98" spans="1:64" s="7" customFormat="1" ht="12.75" x14ac:dyDescent="0.2">
      <c r="A98" s="79" t="s">
        <v>137</v>
      </c>
      <c r="B98" s="80"/>
      <c r="C98" s="80"/>
      <c r="D98" s="80"/>
      <c r="E98" s="80"/>
      <c r="F98" s="81"/>
      <c r="G98" s="85" t="s">
        <v>138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6" t="s">
        <v>136</v>
      </c>
      <c r="AI98" s="87"/>
      <c r="AJ98" s="87"/>
      <c r="AK98" s="87"/>
      <c r="AL98" s="87"/>
      <c r="AM98" s="88"/>
      <c r="AN98" s="123"/>
      <c r="AO98" s="124"/>
      <c r="AP98" s="124"/>
      <c r="AQ98" s="124"/>
      <c r="AR98" s="124"/>
      <c r="AS98" s="124"/>
      <c r="AT98" s="124"/>
      <c r="AU98" s="124"/>
      <c r="AV98" s="125"/>
      <c r="AW98" s="98"/>
      <c r="AX98" s="99"/>
      <c r="AY98" s="99"/>
      <c r="AZ98" s="99"/>
      <c r="BA98" s="99"/>
      <c r="BB98" s="99"/>
      <c r="BC98" s="99"/>
      <c r="BD98" s="99"/>
      <c r="BE98" s="100"/>
      <c r="BF98" s="44"/>
      <c r="BG98" s="45"/>
      <c r="BH98" s="45"/>
      <c r="BI98" s="45"/>
      <c r="BJ98" s="45"/>
      <c r="BK98" s="45"/>
      <c r="BL98" s="46"/>
    </row>
    <row r="99" spans="1:64" s="7" customFormat="1" ht="12.75" x14ac:dyDescent="0.2">
      <c r="A99" s="82"/>
      <c r="B99" s="83"/>
      <c r="C99" s="83"/>
      <c r="D99" s="83"/>
      <c r="E99" s="83"/>
      <c r="F99" s="84"/>
      <c r="G99" s="104" t="s">
        <v>139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89"/>
      <c r="AI99" s="90"/>
      <c r="AJ99" s="90"/>
      <c r="AK99" s="90"/>
      <c r="AL99" s="90"/>
      <c r="AM99" s="91"/>
      <c r="AN99" s="126"/>
      <c r="AO99" s="127"/>
      <c r="AP99" s="127"/>
      <c r="AQ99" s="127"/>
      <c r="AR99" s="127"/>
      <c r="AS99" s="127"/>
      <c r="AT99" s="127"/>
      <c r="AU99" s="127"/>
      <c r="AV99" s="128"/>
      <c r="AW99" s="101"/>
      <c r="AX99" s="102"/>
      <c r="AY99" s="102"/>
      <c r="AZ99" s="102"/>
      <c r="BA99" s="102"/>
      <c r="BB99" s="102"/>
      <c r="BC99" s="102"/>
      <c r="BD99" s="102"/>
      <c r="BE99" s="103"/>
      <c r="BF99" s="47"/>
      <c r="BG99" s="48"/>
      <c r="BH99" s="48"/>
      <c r="BI99" s="48"/>
      <c r="BJ99" s="48"/>
      <c r="BK99" s="48"/>
      <c r="BL99" s="49"/>
    </row>
    <row r="100" spans="1:64" s="7" customFormat="1" ht="12.75" x14ac:dyDescent="0.2">
      <c r="A100" s="79" t="s">
        <v>140</v>
      </c>
      <c r="B100" s="80"/>
      <c r="C100" s="80"/>
      <c r="D100" s="80"/>
      <c r="E100" s="80"/>
      <c r="F100" s="81"/>
      <c r="G100" s="85" t="s">
        <v>141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6" t="s">
        <v>142</v>
      </c>
      <c r="AI100" s="87"/>
      <c r="AJ100" s="87"/>
      <c r="AK100" s="87"/>
      <c r="AL100" s="87"/>
      <c r="AM100" s="88"/>
      <c r="AN100" s="123">
        <v>418.17</v>
      </c>
      <c r="AO100" s="124"/>
      <c r="AP100" s="124"/>
      <c r="AQ100" s="124"/>
      <c r="AR100" s="124"/>
      <c r="AS100" s="124"/>
      <c r="AT100" s="124"/>
      <c r="AU100" s="124"/>
      <c r="AV100" s="125"/>
      <c r="AW100" s="98">
        <v>406.55</v>
      </c>
      <c r="AX100" s="99"/>
      <c r="AY100" s="99"/>
      <c r="AZ100" s="99"/>
      <c r="BA100" s="99"/>
      <c r="BB100" s="99"/>
      <c r="BC100" s="99"/>
      <c r="BD100" s="99"/>
      <c r="BE100" s="100"/>
      <c r="BF100" s="44"/>
      <c r="BG100" s="45"/>
      <c r="BH100" s="45"/>
      <c r="BI100" s="45"/>
      <c r="BJ100" s="45"/>
      <c r="BK100" s="45"/>
      <c r="BL100" s="46"/>
    </row>
    <row r="101" spans="1:64" s="7" customFormat="1" ht="12.75" x14ac:dyDescent="0.2">
      <c r="A101" s="82"/>
      <c r="B101" s="83"/>
      <c r="C101" s="83"/>
      <c r="D101" s="83"/>
      <c r="E101" s="83"/>
      <c r="F101" s="84"/>
      <c r="G101" s="104" t="s">
        <v>143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89"/>
      <c r="AI101" s="90"/>
      <c r="AJ101" s="90"/>
      <c r="AK101" s="90"/>
      <c r="AL101" s="90"/>
      <c r="AM101" s="91"/>
      <c r="AN101" s="126"/>
      <c r="AO101" s="127"/>
      <c r="AP101" s="127"/>
      <c r="AQ101" s="127"/>
      <c r="AR101" s="127"/>
      <c r="AS101" s="127"/>
      <c r="AT101" s="127"/>
      <c r="AU101" s="127"/>
      <c r="AV101" s="128"/>
      <c r="AW101" s="101"/>
      <c r="AX101" s="102"/>
      <c r="AY101" s="102"/>
      <c r="AZ101" s="102"/>
      <c r="BA101" s="102"/>
      <c r="BB101" s="102"/>
      <c r="BC101" s="102"/>
      <c r="BD101" s="102"/>
      <c r="BE101" s="103"/>
      <c r="BF101" s="47"/>
      <c r="BG101" s="48"/>
      <c r="BH101" s="48"/>
      <c r="BI101" s="48"/>
      <c r="BJ101" s="48"/>
      <c r="BK101" s="48"/>
      <c r="BL101" s="49"/>
    </row>
    <row r="102" spans="1:64" s="7" customFormat="1" ht="12.75" x14ac:dyDescent="0.2">
      <c r="A102" s="79" t="s">
        <v>144</v>
      </c>
      <c r="B102" s="80"/>
      <c r="C102" s="80"/>
      <c r="D102" s="80"/>
      <c r="E102" s="80"/>
      <c r="F102" s="81"/>
      <c r="G102" s="85" t="s">
        <v>145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6" t="s">
        <v>142</v>
      </c>
      <c r="AI102" s="87"/>
      <c r="AJ102" s="87"/>
      <c r="AK102" s="87"/>
      <c r="AL102" s="87"/>
      <c r="AM102" s="88"/>
      <c r="AN102" s="123"/>
      <c r="AO102" s="124"/>
      <c r="AP102" s="124"/>
      <c r="AQ102" s="124"/>
      <c r="AR102" s="124"/>
      <c r="AS102" s="124"/>
      <c r="AT102" s="124"/>
      <c r="AU102" s="124"/>
      <c r="AV102" s="125"/>
      <c r="AW102" s="98"/>
      <c r="AX102" s="99"/>
      <c r="AY102" s="99"/>
      <c r="AZ102" s="99"/>
      <c r="BA102" s="99"/>
      <c r="BB102" s="99"/>
      <c r="BC102" s="99"/>
      <c r="BD102" s="99"/>
      <c r="BE102" s="100"/>
      <c r="BF102" s="44"/>
      <c r="BG102" s="45"/>
      <c r="BH102" s="45"/>
      <c r="BI102" s="45"/>
      <c r="BJ102" s="45"/>
      <c r="BK102" s="45"/>
      <c r="BL102" s="46"/>
    </row>
    <row r="103" spans="1:64" s="7" customFormat="1" ht="12.75" x14ac:dyDescent="0.2">
      <c r="A103" s="82"/>
      <c r="B103" s="83"/>
      <c r="C103" s="83"/>
      <c r="D103" s="83"/>
      <c r="E103" s="83"/>
      <c r="F103" s="84"/>
      <c r="G103" s="104" t="s">
        <v>146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89"/>
      <c r="AI103" s="90"/>
      <c r="AJ103" s="90"/>
      <c r="AK103" s="90"/>
      <c r="AL103" s="90"/>
      <c r="AM103" s="91"/>
      <c r="AN103" s="126"/>
      <c r="AO103" s="127"/>
      <c r="AP103" s="127"/>
      <c r="AQ103" s="127"/>
      <c r="AR103" s="127"/>
      <c r="AS103" s="127"/>
      <c r="AT103" s="127"/>
      <c r="AU103" s="127"/>
      <c r="AV103" s="128"/>
      <c r="AW103" s="101"/>
      <c r="AX103" s="102"/>
      <c r="AY103" s="102"/>
      <c r="AZ103" s="102"/>
      <c r="BA103" s="102"/>
      <c r="BB103" s="102"/>
      <c r="BC103" s="102"/>
      <c r="BD103" s="102"/>
      <c r="BE103" s="103"/>
      <c r="BF103" s="47"/>
      <c r="BG103" s="48"/>
      <c r="BH103" s="48"/>
      <c r="BI103" s="48"/>
      <c r="BJ103" s="48"/>
      <c r="BK103" s="48"/>
      <c r="BL103" s="49"/>
    </row>
    <row r="104" spans="1:64" s="7" customFormat="1" ht="12.75" x14ac:dyDescent="0.2">
      <c r="A104" s="79" t="s">
        <v>147</v>
      </c>
      <c r="B104" s="80"/>
      <c r="C104" s="80"/>
      <c r="D104" s="80"/>
      <c r="E104" s="80"/>
      <c r="F104" s="81"/>
      <c r="G104" s="85" t="s">
        <v>148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6" t="s">
        <v>142</v>
      </c>
      <c r="AI104" s="87"/>
      <c r="AJ104" s="87"/>
      <c r="AK104" s="87"/>
      <c r="AL104" s="87"/>
      <c r="AM104" s="88"/>
      <c r="AN104" s="123">
        <v>2474.94</v>
      </c>
      <c r="AO104" s="124"/>
      <c r="AP104" s="124"/>
      <c r="AQ104" s="124"/>
      <c r="AR104" s="124"/>
      <c r="AS104" s="124"/>
      <c r="AT104" s="124"/>
      <c r="AU104" s="124"/>
      <c r="AV104" s="125"/>
      <c r="AW104" s="98">
        <v>2559.59</v>
      </c>
      <c r="AX104" s="99"/>
      <c r="AY104" s="99"/>
      <c r="AZ104" s="99"/>
      <c r="BA104" s="99"/>
      <c r="BB104" s="99"/>
      <c r="BC104" s="99"/>
      <c r="BD104" s="99"/>
      <c r="BE104" s="100"/>
      <c r="BF104" s="44"/>
      <c r="BG104" s="45"/>
      <c r="BH104" s="45"/>
      <c r="BI104" s="45"/>
      <c r="BJ104" s="45"/>
      <c r="BK104" s="45"/>
      <c r="BL104" s="46"/>
    </row>
    <row r="105" spans="1:64" s="7" customFormat="1" ht="12.75" x14ac:dyDescent="0.2">
      <c r="A105" s="82"/>
      <c r="B105" s="83"/>
      <c r="C105" s="83"/>
      <c r="D105" s="83"/>
      <c r="E105" s="83"/>
      <c r="F105" s="84"/>
      <c r="G105" s="104" t="s">
        <v>149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89"/>
      <c r="AI105" s="90"/>
      <c r="AJ105" s="90"/>
      <c r="AK105" s="90"/>
      <c r="AL105" s="90"/>
      <c r="AM105" s="91"/>
      <c r="AN105" s="126"/>
      <c r="AO105" s="127"/>
      <c r="AP105" s="127"/>
      <c r="AQ105" s="127"/>
      <c r="AR105" s="127"/>
      <c r="AS105" s="127"/>
      <c r="AT105" s="127"/>
      <c r="AU105" s="127"/>
      <c r="AV105" s="128"/>
      <c r="AW105" s="101"/>
      <c r="AX105" s="102"/>
      <c r="AY105" s="102"/>
      <c r="AZ105" s="102"/>
      <c r="BA105" s="102"/>
      <c r="BB105" s="102"/>
      <c r="BC105" s="102"/>
      <c r="BD105" s="102"/>
      <c r="BE105" s="103"/>
      <c r="BF105" s="47"/>
      <c r="BG105" s="48"/>
      <c r="BH105" s="48"/>
      <c r="BI105" s="48"/>
      <c r="BJ105" s="48"/>
      <c r="BK105" s="48"/>
      <c r="BL105" s="49"/>
    </row>
    <row r="106" spans="1:64" s="7" customFormat="1" ht="12.75" x14ac:dyDescent="0.2">
      <c r="A106" s="79" t="s">
        <v>150</v>
      </c>
      <c r="B106" s="80"/>
      <c r="C106" s="80"/>
      <c r="D106" s="80"/>
      <c r="E106" s="80"/>
      <c r="F106" s="81"/>
      <c r="G106" s="85" t="s">
        <v>151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6" t="s">
        <v>142</v>
      </c>
      <c r="AI106" s="87"/>
      <c r="AJ106" s="87"/>
      <c r="AK106" s="87"/>
      <c r="AL106" s="87"/>
      <c r="AM106" s="88"/>
      <c r="AN106" s="123"/>
      <c r="AO106" s="124"/>
      <c r="AP106" s="124"/>
      <c r="AQ106" s="124"/>
      <c r="AR106" s="124"/>
      <c r="AS106" s="124"/>
      <c r="AT106" s="124"/>
      <c r="AU106" s="124"/>
      <c r="AV106" s="125"/>
      <c r="AW106" s="98"/>
      <c r="AX106" s="99"/>
      <c r="AY106" s="99"/>
      <c r="AZ106" s="99"/>
      <c r="BA106" s="99"/>
      <c r="BB106" s="99"/>
      <c r="BC106" s="99"/>
      <c r="BD106" s="99"/>
      <c r="BE106" s="100"/>
      <c r="BF106" s="44"/>
      <c r="BG106" s="45"/>
      <c r="BH106" s="45"/>
      <c r="BI106" s="45"/>
      <c r="BJ106" s="45"/>
      <c r="BK106" s="45"/>
      <c r="BL106" s="46"/>
    </row>
    <row r="107" spans="1:64" s="7" customFormat="1" ht="12.75" x14ac:dyDescent="0.2">
      <c r="A107" s="82"/>
      <c r="B107" s="83"/>
      <c r="C107" s="83"/>
      <c r="D107" s="83"/>
      <c r="E107" s="83"/>
      <c r="F107" s="84"/>
      <c r="G107" s="104" t="s">
        <v>152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89"/>
      <c r="AI107" s="90"/>
      <c r="AJ107" s="90"/>
      <c r="AK107" s="90"/>
      <c r="AL107" s="90"/>
      <c r="AM107" s="91"/>
      <c r="AN107" s="126"/>
      <c r="AO107" s="127"/>
      <c r="AP107" s="127"/>
      <c r="AQ107" s="127"/>
      <c r="AR107" s="127"/>
      <c r="AS107" s="127"/>
      <c r="AT107" s="127"/>
      <c r="AU107" s="127"/>
      <c r="AV107" s="128"/>
      <c r="AW107" s="101"/>
      <c r="AX107" s="102"/>
      <c r="AY107" s="102"/>
      <c r="AZ107" s="102"/>
      <c r="BA107" s="102"/>
      <c r="BB107" s="102"/>
      <c r="BC107" s="102"/>
      <c r="BD107" s="102"/>
      <c r="BE107" s="103"/>
      <c r="BF107" s="47"/>
      <c r="BG107" s="48"/>
      <c r="BH107" s="48"/>
      <c r="BI107" s="48"/>
      <c r="BJ107" s="48"/>
      <c r="BK107" s="48"/>
      <c r="BL107" s="49"/>
    </row>
    <row r="108" spans="1:64" s="7" customFormat="1" ht="15" customHeight="1" x14ac:dyDescent="0.2">
      <c r="A108" s="55" t="s">
        <v>153</v>
      </c>
      <c r="B108" s="55"/>
      <c r="C108" s="55"/>
      <c r="D108" s="55"/>
      <c r="E108" s="55"/>
      <c r="F108" s="55"/>
      <c r="G108" s="56" t="s">
        <v>154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18" t="s">
        <v>155</v>
      </c>
      <c r="AI108" s="18"/>
      <c r="AJ108" s="18"/>
      <c r="AK108" s="18"/>
      <c r="AL108" s="18"/>
      <c r="AM108" s="18"/>
      <c r="AN108" s="122">
        <v>200.05</v>
      </c>
      <c r="AO108" s="122"/>
      <c r="AP108" s="122"/>
      <c r="AQ108" s="122"/>
      <c r="AR108" s="122"/>
      <c r="AS108" s="122"/>
      <c r="AT108" s="122"/>
      <c r="AU108" s="122"/>
      <c r="AV108" s="122"/>
      <c r="AW108" s="120">
        <v>201.80600000000001</v>
      </c>
      <c r="AX108" s="120"/>
      <c r="AY108" s="120"/>
      <c r="AZ108" s="120"/>
      <c r="BA108" s="120"/>
      <c r="BB108" s="120"/>
      <c r="BC108" s="120"/>
      <c r="BD108" s="120"/>
      <c r="BE108" s="120"/>
      <c r="BF108" s="58"/>
      <c r="BG108" s="58"/>
      <c r="BH108" s="58"/>
      <c r="BI108" s="58"/>
      <c r="BJ108" s="58"/>
      <c r="BK108" s="58"/>
      <c r="BL108" s="58"/>
    </row>
    <row r="109" spans="1:64" s="7" customFormat="1" ht="12.75" x14ac:dyDescent="0.2">
      <c r="A109" s="79" t="s">
        <v>156</v>
      </c>
      <c r="B109" s="80"/>
      <c r="C109" s="80"/>
      <c r="D109" s="80"/>
      <c r="E109" s="80"/>
      <c r="F109" s="81"/>
      <c r="G109" s="85" t="s">
        <v>157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6" t="s">
        <v>155</v>
      </c>
      <c r="AI109" s="87"/>
      <c r="AJ109" s="87"/>
      <c r="AK109" s="87"/>
      <c r="AL109" s="87"/>
      <c r="AM109" s="88"/>
      <c r="AN109" s="123"/>
      <c r="AO109" s="124"/>
      <c r="AP109" s="124"/>
      <c r="AQ109" s="124"/>
      <c r="AR109" s="124"/>
      <c r="AS109" s="124"/>
      <c r="AT109" s="124"/>
      <c r="AU109" s="124"/>
      <c r="AV109" s="125"/>
      <c r="AW109" s="98"/>
      <c r="AX109" s="99"/>
      <c r="AY109" s="99"/>
      <c r="AZ109" s="99"/>
      <c r="BA109" s="99"/>
      <c r="BB109" s="99"/>
      <c r="BC109" s="99"/>
      <c r="BD109" s="99"/>
      <c r="BE109" s="100"/>
      <c r="BF109" s="44"/>
      <c r="BG109" s="45"/>
      <c r="BH109" s="45"/>
      <c r="BI109" s="45"/>
      <c r="BJ109" s="45"/>
      <c r="BK109" s="45"/>
      <c r="BL109" s="46"/>
    </row>
    <row r="110" spans="1:64" s="7" customFormat="1" ht="12.75" x14ac:dyDescent="0.2">
      <c r="A110" s="82"/>
      <c r="B110" s="83"/>
      <c r="C110" s="83"/>
      <c r="D110" s="83"/>
      <c r="E110" s="83"/>
      <c r="F110" s="84"/>
      <c r="G110" s="104" t="s">
        <v>158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89"/>
      <c r="AI110" s="90"/>
      <c r="AJ110" s="90"/>
      <c r="AK110" s="90"/>
      <c r="AL110" s="90"/>
      <c r="AM110" s="91"/>
      <c r="AN110" s="126"/>
      <c r="AO110" s="127"/>
      <c r="AP110" s="127"/>
      <c r="AQ110" s="127"/>
      <c r="AR110" s="127"/>
      <c r="AS110" s="127"/>
      <c r="AT110" s="127"/>
      <c r="AU110" s="127"/>
      <c r="AV110" s="128"/>
      <c r="AW110" s="101"/>
      <c r="AX110" s="102"/>
      <c r="AY110" s="102"/>
      <c r="AZ110" s="102"/>
      <c r="BA110" s="102"/>
      <c r="BB110" s="102"/>
      <c r="BC110" s="102"/>
      <c r="BD110" s="102"/>
      <c r="BE110" s="103"/>
      <c r="BF110" s="47"/>
      <c r="BG110" s="48"/>
      <c r="BH110" s="48"/>
      <c r="BI110" s="48"/>
      <c r="BJ110" s="48"/>
      <c r="BK110" s="48"/>
      <c r="BL110" s="49"/>
    </row>
    <row r="111" spans="1:64" s="7" customFormat="1" ht="15" customHeight="1" x14ac:dyDescent="0.2">
      <c r="A111" s="55" t="s">
        <v>159</v>
      </c>
      <c r="B111" s="55"/>
      <c r="C111" s="55"/>
      <c r="D111" s="55"/>
      <c r="E111" s="55"/>
      <c r="F111" s="55"/>
      <c r="G111" s="56" t="s">
        <v>160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18" t="s">
        <v>161</v>
      </c>
      <c r="AI111" s="18"/>
      <c r="AJ111" s="18"/>
      <c r="AK111" s="18"/>
      <c r="AL111" s="18"/>
      <c r="AM111" s="18"/>
      <c r="AN111" s="57">
        <f>(65.22/200.05)*100</f>
        <v>32.601849537615593</v>
      </c>
      <c r="AO111" s="57"/>
      <c r="AP111" s="57"/>
      <c r="AQ111" s="57"/>
      <c r="AR111" s="57"/>
      <c r="AS111" s="57"/>
      <c r="AT111" s="57"/>
      <c r="AU111" s="57"/>
      <c r="AV111" s="57"/>
      <c r="AW111" s="120">
        <v>27.99</v>
      </c>
      <c r="AX111" s="120"/>
      <c r="AY111" s="120"/>
      <c r="AZ111" s="120"/>
      <c r="BA111" s="120"/>
      <c r="BB111" s="120"/>
      <c r="BC111" s="120"/>
      <c r="BD111" s="120"/>
      <c r="BE111" s="120"/>
      <c r="BF111" s="58"/>
      <c r="BG111" s="58"/>
      <c r="BH111" s="58"/>
      <c r="BI111" s="58"/>
      <c r="BJ111" s="58"/>
      <c r="BK111" s="58"/>
      <c r="BL111" s="58"/>
    </row>
    <row r="112" spans="1:64" s="7" customFormat="1" ht="12.75" x14ac:dyDescent="0.2">
      <c r="A112" s="79" t="s">
        <v>162</v>
      </c>
      <c r="B112" s="80"/>
      <c r="C112" s="80"/>
      <c r="D112" s="80"/>
      <c r="E112" s="80"/>
      <c r="F112" s="81"/>
      <c r="G112" s="52" t="s">
        <v>163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86" t="s">
        <v>33</v>
      </c>
      <c r="AI112" s="87"/>
      <c r="AJ112" s="87"/>
      <c r="AK112" s="87"/>
      <c r="AL112" s="87"/>
      <c r="AM112" s="88"/>
      <c r="AN112" s="123"/>
      <c r="AO112" s="124"/>
      <c r="AP112" s="124"/>
      <c r="AQ112" s="124"/>
      <c r="AR112" s="124"/>
      <c r="AS112" s="124"/>
      <c r="AT112" s="124"/>
      <c r="AU112" s="124"/>
      <c r="AV112" s="125"/>
      <c r="AW112" s="98"/>
      <c r="AX112" s="99"/>
      <c r="AY112" s="99"/>
      <c r="AZ112" s="99"/>
      <c r="BA112" s="99"/>
      <c r="BB112" s="99"/>
      <c r="BC112" s="99"/>
      <c r="BD112" s="99"/>
      <c r="BE112" s="100"/>
      <c r="BF112" s="44"/>
      <c r="BG112" s="45"/>
      <c r="BH112" s="45"/>
      <c r="BI112" s="45"/>
      <c r="BJ112" s="45"/>
      <c r="BK112" s="45"/>
      <c r="BL112" s="46"/>
    </row>
    <row r="113" spans="1:64" s="7" customFormat="1" ht="12.75" x14ac:dyDescent="0.2">
      <c r="A113" s="82"/>
      <c r="B113" s="83"/>
      <c r="C113" s="83"/>
      <c r="D113" s="83"/>
      <c r="E113" s="83"/>
      <c r="F113" s="84"/>
      <c r="G113" s="52" t="s">
        <v>164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89"/>
      <c r="AI113" s="90"/>
      <c r="AJ113" s="90"/>
      <c r="AK113" s="90"/>
      <c r="AL113" s="90"/>
      <c r="AM113" s="91"/>
      <c r="AN113" s="126"/>
      <c r="AO113" s="127"/>
      <c r="AP113" s="127"/>
      <c r="AQ113" s="127"/>
      <c r="AR113" s="127"/>
      <c r="AS113" s="127"/>
      <c r="AT113" s="127"/>
      <c r="AU113" s="127"/>
      <c r="AV113" s="128"/>
      <c r="AW113" s="101"/>
      <c r="AX113" s="102"/>
      <c r="AY113" s="102"/>
      <c r="AZ113" s="102"/>
      <c r="BA113" s="102"/>
      <c r="BB113" s="102"/>
      <c r="BC113" s="102"/>
      <c r="BD113" s="102"/>
      <c r="BE113" s="103"/>
      <c r="BF113" s="47"/>
      <c r="BG113" s="48"/>
      <c r="BH113" s="48"/>
      <c r="BI113" s="48"/>
      <c r="BJ113" s="48"/>
      <c r="BK113" s="48"/>
      <c r="BL113" s="49"/>
    </row>
    <row r="114" spans="1:64" s="7" customFormat="1" ht="12.75" x14ac:dyDescent="0.2">
      <c r="A114" s="79" t="s">
        <v>165</v>
      </c>
      <c r="B114" s="80"/>
      <c r="C114" s="80"/>
      <c r="D114" s="80"/>
      <c r="E114" s="80"/>
      <c r="F114" s="81"/>
      <c r="G114" s="85" t="s">
        <v>166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6" t="s">
        <v>33</v>
      </c>
      <c r="AI114" s="87"/>
      <c r="AJ114" s="87"/>
      <c r="AK114" s="87"/>
      <c r="AL114" s="87"/>
      <c r="AM114" s="88"/>
      <c r="AN114" s="123"/>
      <c r="AO114" s="124"/>
      <c r="AP114" s="124"/>
      <c r="AQ114" s="124"/>
      <c r="AR114" s="124"/>
      <c r="AS114" s="124"/>
      <c r="AT114" s="124"/>
      <c r="AU114" s="124"/>
      <c r="AV114" s="125"/>
      <c r="AW114" s="98"/>
      <c r="AX114" s="99"/>
      <c r="AY114" s="99"/>
      <c r="AZ114" s="99"/>
      <c r="BA114" s="99"/>
      <c r="BB114" s="99"/>
      <c r="BC114" s="99"/>
      <c r="BD114" s="99"/>
      <c r="BE114" s="100"/>
      <c r="BF114" s="44"/>
      <c r="BG114" s="45"/>
      <c r="BH114" s="45"/>
      <c r="BI114" s="45"/>
      <c r="BJ114" s="45"/>
      <c r="BK114" s="45"/>
      <c r="BL114" s="46"/>
    </row>
    <row r="115" spans="1:64" s="7" customFormat="1" ht="12.75" x14ac:dyDescent="0.2">
      <c r="A115" s="82"/>
      <c r="B115" s="83"/>
      <c r="C115" s="83"/>
      <c r="D115" s="83"/>
      <c r="E115" s="83"/>
      <c r="F115" s="84"/>
      <c r="G115" s="104" t="s">
        <v>167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89"/>
      <c r="AI115" s="90"/>
      <c r="AJ115" s="90"/>
      <c r="AK115" s="90"/>
      <c r="AL115" s="90"/>
      <c r="AM115" s="91"/>
      <c r="AN115" s="126"/>
      <c r="AO115" s="127"/>
      <c r="AP115" s="127"/>
      <c r="AQ115" s="127"/>
      <c r="AR115" s="127"/>
      <c r="AS115" s="127"/>
      <c r="AT115" s="127"/>
      <c r="AU115" s="127"/>
      <c r="AV115" s="128"/>
      <c r="AW115" s="101"/>
      <c r="AX115" s="102"/>
      <c r="AY115" s="102"/>
      <c r="AZ115" s="102"/>
      <c r="BA115" s="102"/>
      <c r="BB115" s="102"/>
      <c r="BC115" s="102"/>
      <c r="BD115" s="102"/>
      <c r="BE115" s="103"/>
      <c r="BF115" s="47"/>
      <c r="BG115" s="48"/>
      <c r="BH115" s="48"/>
      <c r="BI115" s="48"/>
      <c r="BJ115" s="48"/>
      <c r="BK115" s="48"/>
      <c r="BL115" s="49"/>
    </row>
    <row r="116" spans="1:64" s="7" customFormat="1" ht="12.75" x14ac:dyDescent="0.2">
      <c r="A116" s="79" t="s">
        <v>168</v>
      </c>
      <c r="B116" s="80"/>
      <c r="C116" s="80"/>
      <c r="D116" s="80"/>
      <c r="E116" s="80"/>
      <c r="F116" s="81"/>
      <c r="G116" s="85" t="s">
        <v>169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6" t="s">
        <v>161</v>
      </c>
      <c r="AI116" s="87"/>
      <c r="AJ116" s="87"/>
      <c r="AK116" s="87"/>
      <c r="AL116" s="87"/>
      <c r="AM116" s="88"/>
      <c r="AN116" s="123">
        <v>6.01</v>
      </c>
      <c r="AO116" s="124"/>
      <c r="AP116" s="124"/>
      <c r="AQ116" s="124"/>
      <c r="AR116" s="124"/>
      <c r="AS116" s="124"/>
      <c r="AT116" s="124"/>
      <c r="AU116" s="124"/>
      <c r="AV116" s="125"/>
      <c r="AW116" s="86" t="s">
        <v>30</v>
      </c>
      <c r="AX116" s="87"/>
      <c r="AY116" s="87"/>
      <c r="AZ116" s="87"/>
      <c r="BA116" s="87"/>
      <c r="BB116" s="87"/>
      <c r="BC116" s="87"/>
      <c r="BD116" s="87"/>
      <c r="BE116" s="88"/>
      <c r="BF116" s="79" t="s">
        <v>30</v>
      </c>
      <c r="BG116" s="80"/>
      <c r="BH116" s="80"/>
      <c r="BI116" s="80"/>
      <c r="BJ116" s="80"/>
      <c r="BK116" s="80"/>
      <c r="BL116" s="81"/>
    </row>
    <row r="117" spans="1:64" s="7" customFormat="1" ht="12.75" x14ac:dyDescent="0.2">
      <c r="A117" s="105"/>
      <c r="B117" s="106"/>
      <c r="C117" s="106"/>
      <c r="D117" s="106"/>
      <c r="E117" s="106"/>
      <c r="F117" s="107"/>
      <c r="G117" s="52" t="s">
        <v>170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108"/>
      <c r="AI117" s="109"/>
      <c r="AJ117" s="109"/>
      <c r="AK117" s="109"/>
      <c r="AL117" s="109"/>
      <c r="AM117" s="110"/>
      <c r="AN117" s="153"/>
      <c r="AO117" s="154"/>
      <c r="AP117" s="154"/>
      <c r="AQ117" s="154"/>
      <c r="AR117" s="154"/>
      <c r="AS117" s="154"/>
      <c r="AT117" s="154"/>
      <c r="AU117" s="154"/>
      <c r="AV117" s="155"/>
      <c r="AW117" s="108"/>
      <c r="AX117" s="109"/>
      <c r="AY117" s="109"/>
      <c r="AZ117" s="109"/>
      <c r="BA117" s="109"/>
      <c r="BB117" s="109"/>
      <c r="BC117" s="109"/>
      <c r="BD117" s="109"/>
      <c r="BE117" s="110"/>
      <c r="BF117" s="105"/>
      <c r="BG117" s="106"/>
      <c r="BH117" s="106"/>
      <c r="BI117" s="106"/>
      <c r="BJ117" s="106"/>
      <c r="BK117" s="106"/>
      <c r="BL117" s="107"/>
    </row>
    <row r="118" spans="1:64" s="7" customFormat="1" ht="12.75" customHeight="1" x14ac:dyDescent="0.2">
      <c r="A118" s="82"/>
      <c r="B118" s="83"/>
      <c r="C118" s="83"/>
      <c r="D118" s="83"/>
      <c r="E118" s="83"/>
      <c r="F118" s="84"/>
      <c r="G118" s="104" t="s">
        <v>171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89"/>
      <c r="AI118" s="90"/>
      <c r="AJ118" s="90"/>
      <c r="AK118" s="90"/>
      <c r="AL118" s="90"/>
      <c r="AM118" s="91"/>
      <c r="AN118" s="126"/>
      <c r="AO118" s="127"/>
      <c r="AP118" s="127"/>
      <c r="AQ118" s="127"/>
      <c r="AR118" s="127"/>
      <c r="AS118" s="127"/>
      <c r="AT118" s="127"/>
      <c r="AU118" s="127"/>
      <c r="AV118" s="128"/>
      <c r="AW118" s="89"/>
      <c r="AX118" s="90"/>
      <c r="AY118" s="90"/>
      <c r="AZ118" s="90"/>
      <c r="BA118" s="90"/>
      <c r="BB118" s="90"/>
      <c r="BC118" s="90"/>
      <c r="BD118" s="90"/>
      <c r="BE118" s="91"/>
      <c r="BF118" s="82"/>
      <c r="BG118" s="83"/>
      <c r="BH118" s="83"/>
      <c r="BI118" s="83"/>
      <c r="BJ118" s="83"/>
      <c r="BK118" s="83"/>
      <c r="BL118" s="84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58" t="s">
        <v>172</v>
      </c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</row>
    <row r="122" spans="1:64" s="7" customFormat="1" ht="12.95" customHeight="1" x14ac:dyDescent="0.2">
      <c r="A122" s="158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</row>
    <row r="123" spans="1:64" s="7" customFormat="1" ht="12.95" customHeight="1" x14ac:dyDescent="0.2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</row>
    <row r="124" spans="1:64" s="7" customFormat="1" ht="12.95" customHeight="1" x14ac:dyDescent="0.2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</row>
    <row r="125" spans="1:64" s="7" customFormat="1" ht="12.95" customHeight="1" x14ac:dyDescent="0.2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</row>
    <row r="126" spans="1:64" s="7" customFormat="1" ht="12.95" customHeight="1" x14ac:dyDescent="0.2">
      <c r="A126" s="158" t="s">
        <v>173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</row>
    <row r="127" spans="1:64" s="7" customFormat="1" ht="12.95" customHeight="1" x14ac:dyDescent="0.2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</row>
    <row r="128" spans="1:64" s="7" customFormat="1" ht="12.95" customHeight="1" x14ac:dyDescent="0.2">
      <c r="A128" s="158" t="s">
        <v>174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</row>
    <row r="129" spans="1:64" s="7" customFormat="1" ht="12.95" customHeight="1" x14ac:dyDescent="0.2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</row>
    <row r="130" spans="1:64" s="7" customFormat="1" ht="12.95" customHeight="1" x14ac:dyDescent="0.2">
      <c r="A130" s="158" t="s">
        <v>175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</row>
    <row r="131" spans="1:64" s="7" customFormat="1" ht="12.95" customHeight="1" x14ac:dyDescent="0.2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8"/>
    </row>
    <row r="132" spans="1:64" s="7" customFormat="1" ht="12.95" customHeight="1" x14ac:dyDescent="0.2">
      <c r="A132" s="158" t="s">
        <v>176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</row>
    <row r="133" spans="1:64" s="7" customFormat="1" ht="12.95" customHeight="1" x14ac:dyDescent="0.2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90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2024-03-28T11:42:21Z</cp:lastPrinted>
  <dcterms:created xsi:type="dcterms:W3CDTF">2013-05-31T08:56:07Z</dcterms:created>
  <dcterms:modified xsi:type="dcterms:W3CDTF">2024-03-29T11:28:21Z</dcterms:modified>
</cp:coreProperties>
</file>