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3\декабрь\"/>
    </mc:Choice>
  </mc:AlternateContent>
  <bookViews>
    <workbookView xWindow="-105" yWindow="-105" windowWidth="20730" windowHeight="1176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абз.2'!$A$4:$G$50</definedName>
    <definedName name="_xlnm._FilterDatabase" localSheetId="1" hidden="1">'п.19д абз.3'!$A$4:$G$47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1" i="14" l="1"/>
  <c r="A92" i="14" s="1"/>
  <c r="A90" i="14" l="1"/>
  <c r="A77" i="14" l="1"/>
  <c r="C89" i="13"/>
  <c r="A89" i="13"/>
  <c r="A79" i="13"/>
  <c r="A80" i="13" s="1"/>
  <c r="A81" i="13" s="1"/>
  <c r="A82" i="13" s="1"/>
  <c r="A83" i="13" s="1"/>
  <c r="A78" i="13"/>
  <c r="C78" i="13"/>
  <c r="C88" i="13"/>
  <c r="C85" i="13"/>
  <c r="C87" i="13"/>
  <c r="C86" i="13"/>
  <c r="A86" i="13"/>
  <c r="A87" i="13" s="1"/>
  <c r="A88" i="13" s="1"/>
  <c r="A90" i="11"/>
  <c r="A91" i="11" s="1"/>
  <c r="A79" i="14" l="1"/>
  <c r="A80" i="14" s="1"/>
  <c r="A81" i="14" s="1"/>
  <c r="A82" i="14" s="1"/>
  <c r="A83" i="14" s="1"/>
  <c r="A78" i="14"/>
  <c r="C83" i="13"/>
  <c r="C81" i="13"/>
  <c r="C82" i="13"/>
  <c r="C80" i="13"/>
  <c r="C79" i="13"/>
  <c r="C77" i="13"/>
  <c r="A84" i="14" l="1"/>
  <c r="A87" i="14" l="1"/>
  <c r="A85" i="14"/>
  <c r="A86" i="14" s="1"/>
  <c r="A79" i="11"/>
  <c r="A80" i="11" s="1"/>
  <c r="A81" i="11" s="1"/>
  <c r="A82" i="11" s="1"/>
  <c r="A83" i="11" s="1"/>
  <c r="A84" i="11" s="1"/>
  <c r="A85" i="11" s="1"/>
  <c r="A86" i="11" s="1"/>
  <c r="A87" i="11" s="1"/>
  <c r="C75" i="13" l="1"/>
  <c r="C69" i="13"/>
  <c r="C70" i="13"/>
  <c r="C71" i="13"/>
  <c r="C72" i="13"/>
  <c r="C73" i="13"/>
  <c r="C74" i="13"/>
  <c r="C68" i="13"/>
  <c r="C67" i="13"/>
  <c r="A68" i="13"/>
  <c r="A69" i="13" s="1"/>
  <c r="A70" i="13" s="1"/>
  <c r="A71" i="13" s="1"/>
  <c r="A72" i="13" s="1"/>
  <c r="A73" i="13" s="1"/>
  <c r="A74" i="13" s="1"/>
  <c r="A75" i="13" s="1"/>
  <c r="A69" i="14" l="1"/>
  <c r="A70" i="14" s="1"/>
  <c r="A71" i="14" s="1"/>
  <c r="A72" i="14" s="1"/>
  <c r="A73" i="14" s="1"/>
  <c r="A74" i="14" s="1"/>
  <c r="A69" i="11"/>
  <c r="A70" i="11" s="1"/>
  <c r="A71" i="11" s="1"/>
  <c r="A72" i="11" s="1"/>
  <c r="A73" i="11" s="1"/>
  <c r="A74" i="11" s="1"/>
  <c r="A75" i="11" s="1"/>
  <c r="A76" i="11" s="1"/>
  <c r="A60" i="14" l="1"/>
  <c r="A61" i="14" s="1"/>
  <c r="A62" i="14" s="1"/>
  <c r="A63" i="14" s="1"/>
  <c r="A64" i="14" s="1"/>
  <c r="A65" i="14" s="1"/>
  <c r="A66" i="14" s="1"/>
  <c r="B59" i="14"/>
  <c r="C65" i="13"/>
  <c r="C64" i="13"/>
  <c r="C63" i="13"/>
  <c r="C62" i="13"/>
  <c r="C61" i="13"/>
  <c r="C60" i="13"/>
  <c r="C29" i="12" s="1"/>
  <c r="C59" i="13"/>
  <c r="C58" i="13"/>
  <c r="C54" i="13"/>
  <c r="C55" i="13"/>
  <c r="C56" i="13"/>
  <c r="A59" i="13"/>
  <c r="A60" i="13" s="1"/>
  <c r="A61" i="13" s="1"/>
  <c r="A62" i="13" s="1"/>
  <c r="A63" i="13" s="1"/>
  <c r="A64" i="13" s="1"/>
  <c r="A65" i="13" s="1"/>
  <c r="A62" i="11"/>
  <c r="A63" i="11" s="1"/>
  <c r="A64" i="11" s="1"/>
  <c r="A65" i="11" s="1"/>
  <c r="A66" i="11" s="1"/>
  <c r="B54" i="14" l="1"/>
  <c r="B53" i="14"/>
  <c r="A52" i="14"/>
  <c r="A53" i="14" s="1"/>
  <c r="A54" i="14" s="1"/>
  <c r="A55" i="14" s="1"/>
  <c r="A56" i="14" s="1"/>
  <c r="A57" i="14" s="1"/>
  <c r="D51" i="14"/>
  <c r="B51" i="14"/>
  <c r="C53" i="13"/>
  <c r="C52" i="13"/>
  <c r="C50" i="13"/>
  <c r="C49" i="13"/>
  <c r="C28" i="12" s="1"/>
  <c r="A50" i="13"/>
  <c r="A51" i="13" s="1"/>
  <c r="A52" i="13" s="1"/>
  <c r="A53" i="13" s="1"/>
  <c r="A54" i="13" s="1"/>
  <c r="A55" i="13" s="1"/>
  <c r="A56" i="13" s="1"/>
  <c r="C51" i="13"/>
  <c r="A53" i="11"/>
  <c r="A54" i="11" s="1"/>
  <c r="A55" i="11" s="1"/>
  <c r="A56" i="11" s="1"/>
  <c r="A57" i="11" s="1"/>
  <c r="A58" i="11" s="1"/>
  <c r="A59" i="11" s="1"/>
  <c r="C20" i="12" l="1"/>
  <c r="C19" i="12"/>
  <c r="A37" i="14" l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B45" i="14"/>
  <c r="B44" i="14"/>
  <c r="B39" i="14"/>
  <c r="B38" i="14"/>
  <c r="D36" i="14"/>
  <c r="B36" i="14"/>
  <c r="C47" i="13" l="1"/>
  <c r="A50" i="11"/>
  <c r="B33" i="14" l="1"/>
  <c r="B32" i="14"/>
  <c r="B31" i="14"/>
  <c r="A30" i="14"/>
  <c r="A31" i="14" s="1"/>
  <c r="A32" i="14" s="1"/>
  <c r="A33" i="14" s="1"/>
  <c r="A34" i="14" s="1"/>
  <c r="D29" i="14"/>
  <c r="B29" i="14"/>
  <c r="C42" i="13"/>
  <c r="C41" i="13"/>
  <c r="C45" i="13"/>
  <c r="C44" i="13"/>
  <c r="C43" i="13"/>
  <c r="A42" i="13"/>
  <c r="A43" i="13" s="1"/>
  <c r="A44" i="13" s="1"/>
  <c r="A45" i="13" s="1"/>
  <c r="A41" i="11"/>
  <c r="A42" i="11" s="1"/>
  <c r="A43" i="11" s="1"/>
  <c r="A44" i="11" s="1"/>
  <c r="A45" i="11" s="1"/>
  <c r="A46" i="11" s="1"/>
  <c r="A47" i="11" s="1"/>
  <c r="B22" i="14" l="1"/>
  <c r="A17" i="13"/>
  <c r="A18" i="13" s="1"/>
  <c r="A19" i="13" s="1"/>
  <c r="A20" i="13" s="1"/>
  <c r="C13" i="13"/>
  <c r="C39" i="13"/>
  <c r="A26" i="13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C37" i="13"/>
  <c r="C38" i="13"/>
  <c r="C35" i="13"/>
  <c r="C36" i="13"/>
  <c r="C28" i="13" l="1"/>
  <c r="C26" i="13" l="1"/>
  <c r="C25" i="13"/>
  <c r="C29" i="13"/>
  <c r="B20" i="14" l="1"/>
  <c r="B21" i="14"/>
  <c r="B23" i="14"/>
  <c r="B24" i="14"/>
  <c r="B25" i="14"/>
  <c r="B26" i="14"/>
  <c r="B27" i="14"/>
  <c r="A19" i="14"/>
  <c r="A20" i="14" s="1"/>
  <c r="D18" i="14"/>
  <c r="B18" i="14"/>
  <c r="C34" i="13"/>
  <c r="C31" i="13"/>
  <c r="C32" i="13"/>
  <c r="C33" i="13"/>
  <c r="C30" i="13"/>
  <c r="C27" i="13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21" i="14" l="1"/>
  <c r="B16" i="14"/>
  <c r="D15" i="14"/>
  <c r="B15" i="14"/>
  <c r="A14" i="14"/>
  <c r="C23" i="13"/>
  <c r="C22" i="13"/>
  <c r="C20" i="13"/>
  <c r="D19" i="13"/>
  <c r="C19" i="13"/>
  <c r="C18" i="13"/>
  <c r="C17" i="13"/>
  <c r="C9" i="13"/>
  <c r="C12" i="13"/>
  <c r="C11" i="13"/>
  <c r="C10" i="13"/>
  <c r="C8" i="13"/>
  <c r="D8" i="13"/>
  <c r="A22" i="14" l="1"/>
  <c r="A23" i="14" s="1"/>
  <c r="A24" i="14" s="1"/>
  <c r="A25" i="14" s="1"/>
  <c r="A26" i="14" s="1"/>
  <c r="A27" i="14" s="1"/>
  <c r="B12" i="14"/>
  <c r="D12" i="14"/>
  <c r="B13" i="14"/>
  <c r="D13" i="14"/>
  <c r="B11" i="14"/>
  <c r="D10" i="14"/>
  <c r="B10" i="14"/>
  <c r="A9" i="14"/>
  <c r="D18" i="13" l="1"/>
  <c r="D20" i="13"/>
  <c r="D17" i="13"/>
  <c r="A15" i="13"/>
  <c r="A7" i="13" l="1"/>
  <c r="A5" i="13" l="1"/>
  <c r="A5" i="14" l="1"/>
</calcChain>
</file>

<file path=xl/sharedStrings.xml><?xml version="1.0" encoding="utf-8"?>
<sst xmlns="http://schemas.openxmlformats.org/spreadsheetml/2006/main" count="354" uniqueCount="181">
  <si>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</si>
  <si>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</si>
  <si>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</si>
  <si>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</si>
  <si>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</si>
  <si>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</si>
  <si>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</si>
  <si>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</si>
  <si>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</si>
  <si>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</si>
  <si>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Наименование предприятия</t>
  </si>
  <si>
    <t>Количество подключенных потребителей</t>
  </si>
  <si>
    <t>Присоединенная (разрешенная) мощность, кВт.</t>
  </si>
  <si>
    <t>-</t>
  </si>
  <si>
    <t>январь</t>
  </si>
  <si>
    <t>Физ. лицо</t>
  </si>
  <si>
    <t>Информация о количестве выполненных присоединений и присоединенной мощности к электрическим сетям ООО "ЭЛЕКОНТ" за 2023год</t>
  </si>
  <si>
    <t>Информация о количестве аннулированных заявок на техприсоединение к электрическим сетям ООО "ЭЛЕКОНТ" за 2023год</t>
  </si>
  <si>
    <t>Информация о количестве заключенных договоров техприсоединения к электрическим сетям ООО "ЭЛЕКОНТ" за 2023год</t>
  </si>
  <si>
    <t>Количество поданных заявок и объема мощности, необходимых для их удовлетворения ООО "ЭЛЕКОНТ" за 2023 год</t>
  </si>
  <si>
    <t>февраль</t>
  </si>
  <si>
    <t>март</t>
  </si>
  <si>
    <t>Тюменская область, Тюменский район, Московское МО, д. Дударева, мкр. 2, квартал 14, ГП-10 уч.к.н. 72:17:1313004:22131</t>
  </si>
  <si>
    <t>Тюменская область, Тюменский район, Московское МО, д. Дударева, мкр. 2, квартал 14, ГП-10 уч.к.н. 72:17:1313004:453</t>
  </si>
  <si>
    <t xml:space="preserve">Тюменская область, г. Тюмень, СНТ "Сигнал" тупик Вишневый, д. 10, стр. 1 </t>
  </si>
  <si>
    <t>Тюменская область, г. Тюмень, вблизи п. Мелиораторов, уч. кн: 72:17:1708012:3204</t>
  </si>
  <si>
    <t>3/23-ТПф от 15.02.2023</t>
  </si>
  <si>
    <t>5/23-ТПф от 15.02.2023</t>
  </si>
  <si>
    <t>6/23-ТПф от 15.02.2023</t>
  </si>
  <si>
    <t>Тюменская область, г. Тюмень, вблизи п. Мелиораторов, уч. кн: 72:17:1708012:8751</t>
  </si>
  <si>
    <t>Тюменская область, Тюменский район, Московское МО, д. Дударева, мкр. 2, квартал 14, ГП-10 уч.к.н. 72:17:1313004:26284</t>
  </si>
  <si>
    <t xml:space="preserve">Тюменская область, г. Тюмень, СНТ "Сигнал" ул. Центральная, уч. 26 </t>
  </si>
  <si>
    <t>Тюменская область, г. Тюмень, вблизи п. Мелиораторов, уч. кн: 72:17:1708012:8232</t>
  </si>
  <si>
    <t>Тюменская область, г. Тюмень, вблизи п. Мелиораторов, уч. кн: 72:17:1708012:8348</t>
  </si>
  <si>
    <t>Тюменская область, Тюменский район, Московское МО, д. Дударева, мкр. 2, квартал 14, ГП-10 уч.к.н. 72:17:1313004:26265</t>
  </si>
  <si>
    <t>апрель</t>
  </si>
  <si>
    <t>Тюменская область, г. Тюмень, СНТ "Металлист", ул. Пограничная, уч. 189 к.н. 72:17:1311004:74</t>
  </si>
  <si>
    <t xml:space="preserve">Тюменская область, г. Тюмень, СНТ "Сигнал" ул. Сиреневая, уч. 5 кн 72:23:0214001:263 </t>
  </si>
  <si>
    <t>Тюменская область, г. Тюмень, СНТ "Металлист", ул. Центральная, уч. 56</t>
  </si>
  <si>
    <t>Тюменская область, г. Тюмень, ул. Романа Филипова, д.54</t>
  </si>
  <si>
    <t>7/23-ТПф от 17.02.2023</t>
  </si>
  <si>
    <t>8/23-ТПф от 21.02.2023</t>
  </si>
  <si>
    <t>4/23-ТПф от 15.02.2023</t>
  </si>
  <si>
    <t>34905.5</t>
  </si>
  <si>
    <t>9/23-ТПю от 01.03.2023</t>
  </si>
  <si>
    <t xml:space="preserve">Тюменская область, г. Тюмень, ул. Военная, д. 13, стр.1 </t>
  </si>
  <si>
    <t>13/23-ТПф от 28.03.2023</t>
  </si>
  <si>
    <t>14/23-ТПф от 30.03.2023</t>
  </si>
  <si>
    <t>15/23-ТПф от 30.03.2023</t>
  </si>
  <si>
    <t>16/23-ТПф от 30.03.2023</t>
  </si>
  <si>
    <t>17/23-ТПф от 12.04.2023</t>
  </si>
  <si>
    <t>18/23-ТПф от 17.04.2023</t>
  </si>
  <si>
    <t>май</t>
  </si>
  <si>
    <t>Тюменская область, г. Тюменский район, с. Каменка, ДНТ "Подушкино" уч. 153 к.н. 72:17:0808003:1150</t>
  </si>
  <si>
    <t>Тюменская область, г. Тюменский район, с. Каменка, ДНТ "Подушкино" уч. 83 к.н. 72:17:0808003:1006</t>
  </si>
  <si>
    <t>Тюменская область, г. Тюмень, вблизи п. Мелиораторов, уч. № 25/60 кн: 72:17:1708012:2648</t>
  </si>
  <si>
    <t>Тюменская область, г. Тюмень, вблизи п. Мелиораторов, уч. кн: 72:17:1708012:9010</t>
  </si>
  <si>
    <t>Тюменская область, г. Тюмень, вблизи п. Мелиораторов, уч. кн: 72:17:1708012:9011</t>
  </si>
  <si>
    <t>Тюменская область, г. Тюмень, вблизи п. Мелиораторов, уч. кн: 72:17:1708012:9012</t>
  </si>
  <si>
    <t>Тюменская область, г. Тюмень, вблизи п. Мелиораторов, уч. кн: 72:17:1708012:9013</t>
  </si>
  <si>
    <t>Тюменская область, г. Тюмень, СНТ "Меридиан", ул. Приозерная, уч. 153 к.н. 72:17:1311006:184</t>
  </si>
  <si>
    <t>Тюменская область, г. Тюмень, СНТ "Металлист", ул. Центральная, уч. 126 кн: 72:17:1311004:103</t>
  </si>
  <si>
    <t>Тюменская область, г. Тюмень, СНТ "Металлист", ул. Центральная, уч. 127 кн: 72:17:1311004:182</t>
  </si>
  <si>
    <t>Тюменская область, г. Тюмень, ул. Романа Филипова, д.55 уч. кн: 72:17:1708012:5817</t>
  </si>
  <si>
    <t>Тюменская область, Тюменский район, Московское МО, д. Дударева, ул. Мирная, уч.к.н. 72:17:1313004:15690</t>
  </si>
  <si>
    <t>22/23-ТПф от 11.05.2023</t>
  </si>
  <si>
    <t>25/23-ТПф от 12.05.2023</t>
  </si>
  <si>
    <t>26/23-ТПф от 12.05.2023</t>
  </si>
  <si>
    <t>27/23-ТПф от 12.05.2023</t>
  </si>
  <si>
    <t>28/23-ТПф от 12.05.2023</t>
  </si>
  <si>
    <t>30/23-ТПф от 19.05.2023</t>
  </si>
  <si>
    <t>Тюменская область, Тюменский район, Московское МО, д. Дударева, ул. Мирная, д. 44 уч к.н. 72:17:1313004:432</t>
  </si>
  <si>
    <t>19/23-ТПф от 02.05.2023</t>
  </si>
  <si>
    <t>20/23-ТПф от 02.05.2023</t>
  </si>
  <si>
    <t>21/23-ТПф от 11.05.2023</t>
  </si>
  <si>
    <t>29/23-ТПф от 12.05.2023</t>
  </si>
  <si>
    <t>31/23-ТПф от 24.05.2023</t>
  </si>
  <si>
    <t>32/23-ТПф от 24.05.2023</t>
  </si>
  <si>
    <t>34/23-ТПф от 29.05.2023</t>
  </si>
  <si>
    <t>33/23-ТПф от 29.05.2023</t>
  </si>
  <si>
    <t>Юр. лицо</t>
  </si>
  <si>
    <t>Тюменская область, г. Тюмень, ул. Щербакова, д. 213</t>
  </si>
  <si>
    <t>23/23-Тпю от 11.05.2023</t>
  </si>
  <si>
    <t>2/23-Тпю от 10.02.2023</t>
  </si>
  <si>
    <t>Тюменская область, г. Тюмень, ул. Московский тракт, д.170, , уч. кн: 72:17:1312001:1</t>
  </si>
  <si>
    <t>июнь</t>
  </si>
  <si>
    <t>Тюменская область, Тюменский район, Московское МО, микрорайон 2, квартал 14, ГП-10 уч. уч. к.н. 72:17:1313004:19485</t>
  </si>
  <si>
    <t>Тюменская область, Тюменский район, Московское МО, микрорайон 2, квартал 14, ГП-10 уч. уч. 6 к.н. 72:17:1313004:403</t>
  </si>
  <si>
    <t>Тюменская область, г. Тюменский район, с. Каменка, ДНТ "Подушкино" уч. 70 к.н. 72:17:0808003:1067</t>
  </si>
  <si>
    <t>Тюменская область, г. Тюмень, вблизи п. Мелиораторов, уч. кн: 72:17:1708012:8814</t>
  </si>
  <si>
    <t>Тюменская область, г. Тюменский район, с. Каменка, ДНТ "Подушкино" уч. к.н. 72:17:0808003:4733</t>
  </si>
  <si>
    <t>Тюменская область, г. Тюменский район, с. Каменка, ДНТ "Подушкино" уч. к.н. 72:17:0808003:4734</t>
  </si>
  <si>
    <t>Тюменская область, г. Тюмень, ул. Коммунистическая, д.70, корп. 4</t>
  </si>
  <si>
    <t>Тюменская область, г. Тюмень, ул. Киевская, д.74а/1</t>
  </si>
  <si>
    <t>35/23-ТПф от 02.06.2023</t>
  </si>
  <si>
    <t>36/23-ТПф от 07.06.2023</t>
  </si>
  <si>
    <t>37/23-ТПф от 07.06.2023</t>
  </si>
  <si>
    <t>38/23-ТПф от 16.06.2023</t>
  </si>
  <si>
    <t>41/23-ТПф от 27.06.2023</t>
  </si>
  <si>
    <t>июль</t>
  </si>
  <si>
    <t>Тюменская область, г. Тюменский район, с. Каменка, ДНТ "Подушкино" уч. 220 к.н. 72:17:0808003:1217</t>
  </si>
  <si>
    <t>Тюменская область, г. Тюмень, ул. Николая Егорова, уч. 18 кн: 72:17:1708012:8813</t>
  </si>
  <si>
    <t>40/23-ТПф от 03.07.2023</t>
  </si>
  <si>
    <t>август</t>
  </si>
  <si>
    <t xml:space="preserve">Тюменская область, г. Тюмень, СНТ "Сигнал" ул. Центральная, уч. 24а кн 72:23:0214001:318 </t>
  </si>
  <si>
    <t>Тюменская область, г. Тюмень, вблизи п. Мелиораторов, ул. Романа Филипова уч. 48а кн: 72:17:1708012:8691</t>
  </si>
  <si>
    <t>Тюменская область, г. Тюмень, СНТ "Металлист", ул. Центральная уч. 71</t>
  </si>
  <si>
    <t>Тюменская область, г. Тюмень, вблизи п. Мелиораторов, уч. кн: 72:17:1708012:5819</t>
  </si>
  <si>
    <t>Тюменская область, г. Тюмень, вблизи п. Мелиораторов, ул. Романа Филипова д.56 кн: 72:17:1708012:7418</t>
  </si>
  <si>
    <t>Тюменская область, г. Тюменский район, с. Каменка, ДНТ "Подушкино" уч. к.н. 72:17:0808003:6618</t>
  </si>
  <si>
    <t>Тюменская область, г. Тюмень, вблизи п. Мелиораторов, уч. 25/57 кн: 72:17:1708012:3202</t>
  </si>
  <si>
    <t>Тюменская область, Тюменский район, 31 км Тобольского тракта, СНТ "Автомобилист-2" ул. Северная, уч. 7 кн: 72:17:0503001:318</t>
  </si>
  <si>
    <t>42/23-ТПф от 03.08.2023</t>
  </si>
  <si>
    <t>43/23-ТПф от 03.08.2023</t>
  </si>
  <si>
    <t>44/23-ТПф от 08.08.2023</t>
  </si>
  <si>
    <t>46/23-ТПф от 18.08.2023</t>
  </si>
  <si>
    <t>47/23-ТПф от 18.08.2023</t>
  </si>
  <si>
    <t>48/23-ТПф от 18.08.2023</t>
  </si>
  <si>
    <t>сентябрь</t>
  </si>
  <si>
    <t>Тюменская область, Тюменский район, Московское МО, д. Дударева микрорайон 2, квартал 14, ГП-8 уч. уч. 15 к.н. 72:17:1313004:412</t>
  </si>
  <si>
    <t>Тюменская область, Тюменский район, СНТ "Северянка", ул. Садовая уч. 128 кн: 72:17:0908001:346</t>
  </si>
  <si>
    <t>Тюменская область, г. Тюмень, ул. Киевская, 74а/1</t>
  </si>
  <si>
    <t>Тюменская область, Тюменский район, СНТ "Северянка", ул. Цветочная уч. 418 кн: 72:17:0908001:303</t>
  </si>
  <si>
    <t>Тюменская область, г. Тюмень, вблизи п. Мелиораторов, уч. кн: 72:17:1708012:4854</t>
  </si>
  <si>
    <t>Тюменская область, г. Тюменский район, с. Каменка, ДНТ "Подушкино" уч.190 к.н. 72:17:0808003:1187</t>
  </si>
  <si>
    <t>50/23-ТПф от 30.08.2023</t>
  </si>
  <si>
    <t>51/23-ТПф от 31.08.2023</t>
  </si>
  <si>
    <t>52/23-ТПф от 04.09.2023</t>
  </si>
  <si>
    <t>53/23-ТПф от 04.09.2023</t>
  </si>
  <si>
    <t>54/23-ТПф от 04.09.2023</t>
  </si>
  <si>
    <t>57/23-ТПф от 11.09.2023</t>
  </si>
  <si>
    <t>59/23-ТПф от 14.09.2023</t>
  </si>
  <si>
    <t>60/23-ТПф от 15.09.2023</t>
  </si>
  <si>
    <t>61/23-ТПф от 26.09.2023</t>
  </si>
  <si>
    <t>октябрь</t>
  </si>
  <si>
    <t>Тюменская область, г. Тюмень, СНТ "Металлист", ул. Центральная, уч. 141</t>
  </si>
  <si>
    <t>Тюменская область, г. Тюмень, вблизи п. Мелиораторов, уч. кн: 72:17:1708012:9144</t>
  </si>
  <si>
    <t>Тюменская область, г. Тюмень, вблизи п. Мелиораторов, уч. кн: 72:17:1708012:9145</t>
  </si>
  <si>
    <t>Тюменская область, г. Тюмень, вблизи п. Мелиораторов, уч. кн: 72:17:1708012:9146</t>
  </si>
  <si>
    <t>Тюменская область, г. Тюмень, вблизи п. Мелиораторов, уч. кн: 72:17:1708012:9147</t>
  </si>
  <si>
    <t>Тюменская область, г. Тюменский район, с. Каменка, ДНТ "Подушкино" уч.189 к.н. 72:17:0808003:1186</t>
  </si>
  <si>
    <t>Тюменская область, г. Тюменский район, с. Каменка, ДНТ "Подушкино" уч. 44 к.н. 72:17:0808003:1041</t>
  </si>
  <si>
    <t>Тюменская область, г. Тюмень, вблизи п. Мелиораторов, уч. кн: 72:17:1708012:5820</t>
  </si>
  <si>
    <t>56/23-ТПю от 20.10.2023</t>
  </si>
  <si>
    <t>62/23-ТПф от 02.10.2023</t>
  </si>
  <si>
    <t>64/23-ТПф от 05.10.2023</t>
  </si>
  <si>
    <t>65/23-ТПф от 05.10.2023</t>
  </si>
  <si>
    <t>66/23-ТПф от 05.10.2023</t>
  </si>
  <si>
    <t>67/23-ТПф от 05.10.2023</t>
  </si>
  <si>
    <t>68/23-ТПф от 17.10.2023</t>
  </si>
  <si>
    <t>70/23-ТПф от 10.10.2023</t>
  </si>
  <si>
    <t>69/23-ТПф от 17.10.2023</t>
  </si>
  <si>
    <t>71/23-ТПф от 27.10.2023</t>
  </si>
  <si>
    <t>Тюменская область, Тюменский район, Московское МО, д. Дударева, ул. Мирная, д. 50</t>
  </si>
  <si>
    <t>ноябрь</t>
  </si>
  <si>
    <t>Тюменская область, Тюменский район, 23 км Тобольского тракта к.н. 72:17:0905002:559</t>
  </si>
  <si>
    <t>Тюменская область, г. Тюменский район, с. Каменка, ДНТ "Подушкино" уч. к.н. 72:17:0808003:18483</t>
  </si>
  <si>
    <t>Тюменская область, г. Тюмень, уч. кн: 72:23:0214002:11447</t>
  </si>
  <si>
    <t>Тюменская область, г. Тюмень, вблизи п. Мелиораторов, уч. кн: 72:17:1708012:8206</t>
  </si>
  <si>
    <t>Тюменская область, г. Тюменский район, с. Каменка, ДНТ "Подушкино" уч. к.н. 72:17:0808003:18509</t>
  </si>
  <si>
    <t>Тюменская область, Тюменский район, СНТ "Северянка", ул. Яблочная уч. 213 кн: 72:17:0908001:182</t>
  </si>
  <si>
    <t>Тюменская область, Нижнетавдинский район, СНТ "Ромашка" ул. 6 уч. 158 к.н. 72:12:1509001:193</t>
  </si>
  <si>
    <t>Тюменская область,  Тюменский район, 31 км Тобольского тракта, СНТ "Автомобилист-2", ул. Сливовая уч. 16 кн: 72:17:0503001:722</t>
  </si>
  <si>
    <t>Тюменская область, Нижнетавдинский район, ДНТ "Сотовик" ул. Яблоневая уч. 37 к.н. 72:12:1503001:2015</t>
  </si>
  <si>
    <t>Тюменская область, г. Тюменский район, с. Каменка, ДНТ "Подушкино" уч. к.н. 72:17:0808003:19184</t>
  </si>
  <si>
    <t>72/23-ТПф от 02.11.2023</t>
  </si>
  <si>
    <t>73/23-ТПф от 13.11.2023</t>
  </si>
  <si>
    <t>74/23-ТПф от 13.11.2023</t>
  </si>
  <si>
    <t>76/23-ТПф от 16.11.2023</t>
  </si>
  <si>
    <t>75/23-ТПф от 15.11.2023</t>
  </si>
  <si>
    <t>79/23-ТПф от 28.11.2023</t>
  </si>
  <si>
    <t>декабрь</t>
  </si>
  <si>
    <t>Тюменская область, г. Тюмень, вблизи п. Мелиораторов, уч. кн: 72:17:1708012:8194</t>
  </si>
  <si>
    <t>Тюменская область, г. Тюмень, СНТ "Сигнал" ул. Сиреневая, уч. кн 72:23:0214001:1580</t>
  </si>
  <si>
    <t>Тюменская область, г. Тюмень, СНТ "Сигнал" ул. Сиреневая, уч. кн 72:23:0214001:1581</t>
  </si>
  <si>
    <t>82/23-ТПф от 07.12.2023</t>
  </si>
  <si>
    <t>83/23-ТПф от 08.12.2023</t>
  </si>
  <si>
    <t>84/23-ТПф от 25.12.2023</t>
  </si>
  <si>
    <t>85/23-ТПф от 25.12.2023</t>
  </si>
  <si>
    <t>24/23-ТПф от 10.11.2024</t>
  </si>
  <si>
    <t>80/23-ТПю от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</si>
</sst>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3" borderId="28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1"/>
  <sheetViews>
    <sheetView tabSelected="1" workbookViewId="0">
      <selection activeCell="I87" sqref="I87"/>
    </sheetView>
  </sheetViews>
  <sheetFormatPr defaultColWidth="9.140625" defaultRowHeight="15.75" x14ac:dyDescent="0.25"/>
  <cols>
    <col min="1" max="1" width="6.7109375" style="6" customWidth="1"/>
    <col min="2" max="2" width="23.7109375" style="2" customWidth="1"/>
    <col min="3" max="3" width="35.85546875" style="7" customWidth="1"/>
    <col min="4" max="4" width="17.7109375" style="2" customWidth="1"/>
    <col min="5" max="5" width="26.28515625" style="2" customWidth="1"/>
    <col min="6" max="6" width="13" style="2" customWidth="1"/>
    <col min="7" max="7" width="13.85546875" style="2" customWidth="1"/>
    <col min="8" max="16384" width="9.140625" style="2"/>
  </cols>
  <sheetData>
    <row r="2" spans="1:5" s="4" customFormat="1" ht="54.75" customHeight="1" x14ac:dyDescent="0.25">
      <c r="A2" s="48" t="s">
        <v>19</v>
      </c>
      <c r="B2" s="48"/>
      <c r="C2" s="48"/>
      <c r="D2" s="48"/>
      <c r="E2" s="48"/>
    </row>
    <row r="3" spans="1:5" ht="9" customHeight="1" thickBot="1" x14ac:dyDescent="0.3"/>
    <row r="4" spans="1:5" s="3" customFormat="1" ht="36" customHeight="1" thickBot="1" x14ac:dyDescent="0.25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</row>
    <row r="5" spans="1:5" ht="22.5" customHeight="1" thickBot="1" x14ac:dyDescent="0.3">
      <c r="A5" s="49" t="s">
        <v>14</v>
      </c>
      <c r="B5" s="50"/>
      <c r="C5" s="50"/>
      <c r="D5" s="50"/>
      <c r="E5" s="51"/>
    </row>
    <row r="6" spans="1:5" ht="63" x14ac:dyDescent="0.25">
      <c r="A6" s="14">
        <v>1</v>
      </c>
      <c r="B6" s="15" t="s">
        <v>15</v>
      </c>
      <c r="C6" s="15" t="s">
        <v>22</v>
      </c>
      <c r="D6" s="16">
        <v>1</v>
      </c>
      <c r="E6" s="17">
        <v>15</v>
      </c>
    </row>
    <row r="7" spans="1:5" ht="48" thickBot="1" x14ac:dyDescent="0.3">
      <c r="A7" s="29">
        <v>2</v>
      </c>
      <c r="B7" s="27" t="s">
        <v>15</v>
      </c>
      <c r="C7" s="19" t="s">
        <v>29</v>
      </c>
      <c r="D7" s="28">
        <v>1</v>
      </c>
      <c r="E7" s="30">
        <v>15</v>
      </c>
    </row>
    <row r="8" spans="1:5" ht="16.5" thickBot="1" x14ac:dyDescent="0.3">
      <c r="A8" s="49" t="s">
        <v>20</v>
      </c>
      <c r="B8" s="50"/>
      <c r="C8" s="50"/>
      <c r="D8" s="50"/>
      <c r="E8" s="51"/>
    </row>
    <row r="9" spans="1:5" ht="63" x14ac:dyDescent="0.25">
      <c r="A9" s="29">
        <v>3</v>
      </c>
      <c r="B9" s="27" t="s">
        <v>15</v>
      </c>
      <c r="C9" s="15" t="s">
        <v>30</v>
      </c>
      <c r="D9" s="28">
        <v>1</v>
      </c>
      <c r="E9" s="30">
        <v>15</v>
      </c>
    </row>
    <row r="10" spans="1:5" ht="63" x14ac:dyDescent="0.25">
      <c r="A10" s="29">
        <v>4</v>
      </c>
      <c r="B10" s="27" t="s">
        <v>15</v>
      </c>
      <c r="C10" s="27" t="s">
        <v>23</v>
      </c>
      <c r="D10" s="28">
        <v>1</v>
      </c>
      <c r="E10" s="30">
        <v>10</v>
      </c>
    </row>
    <row r="11" spans="1:5" ht="47.25" x14ac:dyDescent="0.25">
      <c r="A11" s="29">
        <v>5</v>
      </c>
      <c r="B11" s="27" t="s">
        <v>15</v>
      </c>
      <c r="C11" s="27" t="s">
        <v>24</v>
      </c>
      <c r="D11" s="28">
        <v>1</v>
      </c>
      <c r="E11" s="30">
        <v>15</v>
      </c>
    </row>
    <row r="12" spans="1:5" ht="48" thickBot="1" x14ac:dyDescent="0.3">
      <c r="A12" s="29">
        <v>6</v>
      </c>
      <c r="B12" s="27" t="s">
        <v>15</v>
      </c>
      <c r="C12" s="27" t="s">
        <v>31</v>
      </c>
      <c r="D12" s="28">
        <v>1</v>
      </c>
      <c r="E12" s="30">
        <v>15</v>
      </c>
    </row>
    <row r="13" spans="1:5" ht="16.5" thickBot="1" x14ac:dyDescent="0.3">
      <c r="A13" s="45" t="s">
        <v>21</v>
      </c>
      <c r="B13" s="46"/>
      <c r="C13" s="46"/>
      <c r="D13" s="46"/>
      <c r="E13" s="47"/>
    </row>
    <row r="14" spans="1:5" ht="47.25" x14ac:dyDescent="0.25">
      <c r="A14" s="14">
        <v>8</v>
      </c>
      <c r="B14" s="15" t="s">
        <v>15</v>
      </c>
      <c r="C14" s="15" t="s">
        <v>25</v>
      </c>
      <c r="D14" s="16">
        <v>1</v>
      </c>
      <c r="E14" s="17">
        <v>15</v>
      </c>
    </row>
    <row r="15" spans="1:5" ht="47.25" x14ac:dyDescent="0.25">
      <c r="A15" s="29">
        <v>9</v>
      </c>
      <c r="B15" s="27" t="s">
        <v>15</v>
      </c>
      <c r="C15" s="27" t="s">
        <v>32</v>
      </c>
      <c r="D15" s="28">
        <v>1</v>
      </c>
      <c r="E15" s="30">
        <v>15</v>
      </c>
    </row>
    <row r="16" spans="1:5" ht="47.25" x14ac:dyDescent="0.25">
      <c r="A16" s="29">
        <v>10</v>
      </c>
      <c r="B16" s="27" t="s">
        <v>15</v>
      </c>
      <c r="C16" s="27" t="s">
        <v>33</v>
      </c>
      <c r="D16" s="28">
        <v>1</v>
      </c>
      <c r="E16" s="30">
        <v>15</v>
      </c>
    </row>
    <row r="17" spans="1:5" ht="63.75" thickBot="1" x14ac:dyDescent="0.3">
      <c r="A17" s="18">
        <v>11</v>
      </c>
      <c r="B17" s="19" t="s">
        <v>15</v>
      </c>
      <c r="C17" s="19" t="s">
        <v>34</v>
      </c>
      <c r="D17" s="20">
        <v>1</v>
      </c>
      <c r="E17" s="21">
        <v>15</v>
      </c>
    </row>
    <row r="18" spans="1:5" ht="16.5" thickBot="1" x14ac:dyDescent="0.3">
      <c r="A18" s="45" t="s">
        <v>35</v>
      </c>
      <c r="B18" s="46"/>
      <c r="C18" s="46"/>
      <c r="D18" s="46"/>
      <c r="E18" s="47"/>
    </row>
    <row r="19" spans="1:5" ht="63" x14ac:dyDescent="0.25">
      <c r="A19" s="14">
        <v>12</v>
      </c>
      <c r="B19" s="15" t="s">
        <v>15</v>
      </c>
      <c r="C19" s="15" t="s">
        <v>36</v>
      </c>
      <c r="D19" s="16">
        <v>1</v>
      </c>
      <c r="E19" s="17">
        <v>15</v>
      </c>
    </row>
    <row r="20" spans="1:5" ht="47.25" x14ac:dyDescent="0.25">
      <c r="A20" s="29">
        <v>13</v>
      </c>
      <c r="B20" s="27" t="s">
        <v>15</v>
      </c>
      <c r="C20" s="27" t="s">
        <v>37</v>
      </c>
      <c r="D20" s="28">
        <v>1</v>
      </c>
      <c r="E20" s="30">
        <v>15</v>
      </c>
    </row>
    <row r="21" spans="1:5" ht="47.25" x14ac:dyDescent="0.25">
      <c r="A21" s="29">
        <v>14</v>
      </c>
      <c r="B21" s="27" t="s">
        <v>15</v>
      </c>
      <c r="C21" s="27" t="s">
        <v>38</v>
      </c>
      <c r="D21" s="28">
        <v>1</v>
      </c>
      <c r="E21" s="30">
        <v>12</v>
      </c>
    </row>
    <row r="22" spans="1:5" ht="32.25" thickBot="1" x14ac:dyDescent="0.3">
      <c r="A22" s="18">
        <v>15</v>
      </c>
      <c r="B22" s="19" t="s">
        <v>15</v>
      </c>
      <c r="C22" s="19" t="s">
        <v>39</v>
      </c>
      <c r="D22" s="20">
        <v>1</v>
      </c>
      <c r="E22" s="21">
        <v>15</v>
      </c>
    </row>
    <row r="23" spans="1:5" ht="16.5" thickBot="1" x14ac:dyDescent="0.3">
      <c r="A23" s="45" t="s">
        <v>52</v>
      </c>
      <c r="B23" s="46"/>
      <c r="C23" s="46"/>
      <c r="D23" s="46"/>
      <c r="E23" s="47"/>
    </row>
    <row r="24" spans="1:5" ht="63" x14ac:dyDescent="0.25">
      <c r="A24" s="14">
        <v>16</v>
      </c>
      <c r="B24" s="15" t="s">
        <v>15</v>
      </c>
      <c r="C24" s="15" t="s">
        <v>54</v>
      </c>
      <c r="D24" s="16">
        <v>1</v>
      </c>
      <c r="E24" s="17">
        <v>15</v>
      </c>
    </row>
    <row r="25" spans="1:5" ht="63" x14ac:dyDescent="0.25">
      <c r="A25" s="29">
        <f>A24+1</f>
        <v>17</v>
      </c>
      <c r="B25" s="27" t="s">
        <v>15</v>
      </c>
      <c r="C25" s="27" t="s">
        <v>53</v>
      </c>
      <c r="D25" s="28">
        <v>1</v>
      </c>
      <c r="E25" s="30">
        <v>15</v>
      </c>
    </row>
    <row r="26" spans="1:5" ht="47.25" x14ac:dyDescent="0.25">
      <c r="A26" s="29">
        <f t="shared" ref="A26:A38" si="0">A25+1</f>
        <v>18</v>
      </c>
      <c r="B26" s="27" t="s">
        <v>15</v>
      </c>
      <c r="C26" s="27" t="s">
        <v>55</v>
      </c>
      <c r="D26" s="28">
        <v>1</v>
      </c>
      <c r="E26" s="30">
        <v>4</v>
      </c>
    </row>
    <row r="27" spans="1:5" ht="47.25" x14ac:dyDescent="0.25">
      <c r="A27" s="29">
        <f t="shared" si="0"/>
        <v>19</v>
      </c>
      <c r="B27" s="27" t="s">
        <v>15</v>
      </c>
      <c r="C27" s="27" t="s">
        <v>56</v>
      </c>
      <c r="D27" s="28">
        <v>1</v>
      </c>
      <c r="E27" s="30">
        <v>15</v>
      </c>
    </row>
    <row r="28" spans="1:5" ht="47.25" x14ac:dyDescent="0.25">
      <c r="A28" s="29">
        <f t="shared" si="0"/>
        <v>20</v>
      </c>
      <c r="B28" s="27" t="s">
        <v>15</v>
      </c>
      <c r="C28" s="27" t="s">
        <v>57</v>
      </c>
      <c r="D28" s="28">
        <v>1</v>
      </c>
      <c r="E28" s="30">
        <v>15</v>
      </c>
    </row>
    <row r="29" spans="1:5" ht="47.25" x14ac:dyDescent="0.25">
      <c r="A29" s="29">
        <f t="shared" si="0"/>
        <v>21</v>
      </c>
      <c r="B29" s="27" t="s">
        <v>15</v>
      </c>
      <c r="C29" s="27" t="s">
        <v>58</v>
      </c>
      <c r="D29" s="28">
        <v>1</v>
      </c>
      <c r="E29" s="30">
        <v>15</v>
      </c>
    </row>
    <row r="30" spans="1:5" ht="47.25" x14ac:dyDescent="0.25">
      <c r="A30" s="29">
        <f t="shared" si="0"/>
        <v>22</v>
      </c>
      <c r="B30" s="27" t="s">
        <v>15</v>
      </c>
      <c r="C30" s="27" t="s">
        <v>59</v>
      </c>
      <c r="D30" s="28">
        <v>1</v>
      </c>
      <c r="E30" s="30">
        <v>15</v>
      </c>
    </row>
    <row r="31" spans="1:5" ht="47.25" x14ac:dyDescent="0.25">
      <c r="A31" s="29">
        <f t="shared" si="0"/>
        <v>23</v>
      </c>
      <c r="B31" s="27" t="s">
        <v>15</v>
      </c>
      <c r="C31" s="27" t="s">
        <v>60</v>
      </c>
      <c r="D31" s="28">
        <v>1</v>
      </c>
      <c r="E31" s="30">
        <v>15</v>
      </c>
    </row>
    <row r="32" spans="1:5" ht="63" x14ac:dyDescent="0.25">
      <c r="A32" s="29">
        <f t="shared" si="0"/>
        <v>24</v>
      </c>
      <c r="B32" s="27" t="s">
        <v>15</v>
      </c>
      <c r="C32" s="27" t="s">
        <v>61</v>
      </c>
      <c r="D32" s="28">
        <v>1</v>
      </c>
      <c r="E32" s="30">
        <v>15</v>
      </c>
    </row>
    <row r="33" spans="1:5" ht="63" x14ac:dyDescent="0.25">
      <c r="A33" s="29">
        <f t="shared" si="0"/>
        <v>25</v>
      </c>
      <c r="B33" s="27" t="s">
        <v>15</v>
      </c>
      <c r="C33" s="27" t="s">
        <v>62</v>
      </c>
      <c r="D33" s="28">
        <v>1</v>
      </c>
      <c r="E33" s="30">
        <v>15</v>
      </c>
    </row>
    <row r="34" spans="1:5" ht="47.25" x14ac:dyDescent="0.25">
      <c r="A34" s="29">
        <f t="shared" si="0"/>
        <v>26</v>
      </c>
      <c r="B34" s="27" t="s">
        <v>15</v>
      </c>
      <c r="C34" s="27" t="s">
        <v>63</v>
      </c>
      <c r="D34" s="28">
        <v>1</v>
      </c>
      <c r="E34" s="30">
        <v>15</v>
      </c>
    </row>
    <row r="35" spans="1:5" ht="63" x14ac:dyDescent="0.25">
      <c r="A35" s="29">
        <f t="shared" si="0"/>
        <v>27</v>
      </c>
      <c r="B35" s="27" t="s">
        <v>15</v>
      </c>
      <c r="C35" s="27" t="s">
        <v>64</v>
      </c>
      <c r="D35" s="28">
        <v>1</v>
      </c>
      <c r="E35" s="30">
        <v>15</v>
      </c>
    </row>
    <row r="36" spans="1:5" ht="63" x14ac:dyDescent="0.25">
      <c r="A36" s="29">
        <f t="shared" si="0"/>
        <v>28</v>
      </c>
      <c r="B36" s="27" t="s">
        <v>15</v>
      </c>
      <c r="C36" s="27" t="s">
        <v>71</v>
      </c>
      <c r="D36" s="28">
        <v>1</v>
      </c>
      <c r="E36" s="30">
        <v>15</v>
      </c>
    </row>
    <row r="37" spans="1:5" ht="47.25" x14ac:dyDescent="0.25">
      <c r="A37" s="29">
        <f t="shared" si="0"/>
        <v>29</v>
      </c>
      <c r="B37" s="27" t="s">
        <v>15</v>
      </c>
      <c r="C37" s="27" t="s">
        <v>153</v>
      </c>
      <c r="D37" s="28">
        <v>1</v>
      </c>
      <c r="E37" s="30">
        <v>30</v>
      </c>
    </row>
    <row r="38" spans="1:5" ht="32.25" thickBot="1" x14ac:dyDescent="0.3">
      <c r="A38" s="29">
        <f t="shared" si="0"/>
        <v>30</v>
      </c>
      <c r="B38" s="19" t="s">
        <v>80</v>
      </c>
      <c r="C38" s="19" t="s">
        <v>81</v>
      </c>
      <c r="D38" s="20">
        <v>1</v>
      </c>
      <c r="E38" s="21">
        <v>147</v>
      </c>
    </row>
    <row r="39" spans="1:5" ht="16.5" thickBot="1" x14ac:dyDescent="0.3">
      <c r="A39" s="45" t="s">
        <v>85</v>
      </c>
      <c r="B39" s="46"/>
      <c r="C39" s="46"/>
      <c r="D39" s="46"/>
      <c r="E39" s="47"/>
    </row>
    <row r="40" spans="1:5" ht="63" x14ac:dyDescent="0.25">
      <c r="A40" s="14">
        <v>31</v>
      </c>
      <c r="B40" s="15" t="s">
        <v>15</v>
      </c>
      <c r="C40" s="15" t="s">
        <v>86</v>
      </c>
      <c r="D40" s="16">
        <v>1</v>
      </c>
      <c r="E40" s="17">
        <v>15</v>
      </c>
    </row>
    <row r="41" spans="1:5" ht="63" x14ac:dyDescent="0.25">
      <c r="A41" s="29">
        <f>A40+1</f>
        <v>32</v>
      </c>
      <c r="B41" s="27" t="s">
        <v>15</v>
      </c>
      <c r="C41" s="27" t="s">
        <v>87</v>
      </c>
      <c r="D41" s="28">
        <v>1</v>
      </c>
      <c r="E41" s="30">
        <v>15</v>
      </c>
    </row>
    <row r="42" spans="1:5" ht="63" x14ac:dyDescent="0.25">
      <c r="A42" s="29">
        <f t="shared" ref="A42:A47" si="1">A41+1</f>
        <v>33</v>
      </c>
      <c r="B42" s="27" t="s">
        <v>15</v>
      </c>
      <c r="C42" s="27" t="s">
        <v>88</v>
      </c>
      <c r="D42" s="28">
        <v>1</v>
      </c>
      <c r="E42" s="30">
        <v>15</v>
      </c>
    </row>
    <row r="43" spans="1:5" ht="47.25" x14ac:dyDescent="0.25">
      <c r="A43" s="29">
        <f t="shared" si="1"/>
        <v>34</v>
      </c>
      <c r="B43" s="27" t="s">
        <v>15</v>
      </c>
      <c r="C43" s="27" t="s">
        <v>89</v>
      </c>
      <c r="D43" s="28">
        <v>1</v>
      </c>
      <c r="E43" s="30">
        <v>15</v>
      </c>
    </row>
    <row r="44" spans="1:5" ht="63" x14ac:dyDescent="0.25">
      <c r="A44" s="29">
        <f t="shared" si="1"/>
        <v>35</v>
      </c>
      <c r="B44" s="27" t="s">
        <v>15</v>
      </c>
      <c r="C44" s="27" t="s">
        <v>90</v>
      </c>
      <c r="D44" s="28">
        <v>1</v>
      </c>
      <c r="E44" s="30"/>
    </row>
    <row r="45" spans="1:5" ht="63" x14ac:dyDescent="0.25">
      <c r="A45" s="29">
        <f t="shared" si="1"/>
        <v>36</v>
      </c>
      <c r="B45" s="27" t="s">
        <v>15</v>
      </c>
      <c r="C45" s="27" t="s">
        <v>91</v>
      </c>
      <c r="D45" s="28">
        <v>1</v>
      </c>
      <c r="E45" s="30"/>
    </row>
    <row r="46" spans="1:5" ht="31.5" x14ac:dyDescent="0.25">
      <c r="A46" s="29">
        <f t="shared" si="1"/>
        <v>37</v>
      </c>
      <c r="B46" s="27" t="s">
        <v>80</v>
      </c>
      <c r="C46" s="27" t="s">
        <v>92</v>
      </c>
      <c r="D46" s="28">
        <v>1</v>
      </c>
      <c r="E46" s="30">
        <v>130</v>
      </c>
    </row>
    <row r="47" spans="1:5" ht="32.25" thickBot="1" x14ac:dyDescent="0.3">
      <c r="A47" s="18">
        <f t="shared" si="1"/>
        <v>38</v>
      </c>
      <c r="B47" s="19" t="s">
        <v>80</v>
      </c>
      <c r="C47" s="19" t="s">
        <v>93</v>
      </c>
      <c r="D47" s="20">
        <v>1</v>
      </c>
      <c r="E47" s="21">
        <v>10</v>
      </c>
    </row>
    <row r="48" spans="1:5" ht="16.5" thickBot="1" x14ac:dyDescent="0.3">
      <c r="A48" s="45" t="s">
        <v>99</v>
      </c>
      <c r="B48" s="46"/>
      <c r="C48" s="46"/>
      <c r="D48" s="46"/>
      <c r="E48" s="47"/>
    </row>
    <row r="49" spans="1:5" ht="63" x14ac:dyDescent="0.25">
      <c r="A49" s="14">
        <v>39</v>
      </c>
      <c r="B49" s="15" t="s">
        <v>15</v>
      </c>
      <c r="C49" s="15" t="s">
        <v>100</v>
      </c>
      <c r="D49" s="16">
        <v>1</v>
      </c>
      <c r="E49" s="17">
        <v>15</v>
      </c>
    </row>
    <row r="50" spans="1:5" ht="48" thickBot="1" x14ac:dyDescent="0.3">
      <c r="A50" s="18">
        <f>A49+1</f>
        <v>40</v>
      </c>
      <c r="B50" s="19" t="s">
        <v>15</v>
      </c>
      <c r="C50" s="19" t="s">
        <v>101</v>
      </c>
      <c r="D50" s="20">
        <v>1</v>
      </c>
      <c r="E50" s="21">
        <v>15</v>
      </c>
    </row>
    <row r="51" spans="1:5" ht="16.5" thickBot="1" x14ac:dyDescent="0.3">
      <c r="A51" s="45" t="s">
        <v>103</v>
      </c>
      <c r="B51" s="46"/>
      <c r="C51" s="46"/>
      <c r="D51" s="46"/>
      <c r="E51" s="47"/>
    </row>
    <row r="52" spans="1:5" ht="47.25" x14ac:dyDescent="0.25">
      <c r="A52" s="14">
        <v>41</v>
      </c>
      <c r="B52" s="15" t="s">
        <v>15</v>
      </c>
      <c r="C52" s="15" t="s">
        <v>104</v>
      </c>
      <c r="D52" s="16">
        <v>1</v>
      </c>
      <c r="E52" s="17">
        <v>15</v>
      </c>
    </row>
    <row r="53" spans="1:5" ht="63" x14ac:dyDescent="0.25">
      <c r="A53" s="29">
        <f>A52+1</f>
        <v>42</v>
      </c>
      <c r="B53" s="27" t="s">
        <v>15</v>
      </c>
      <c r="C53" s="27" t="s">
        <v>105</v>
      </c>
      <c r="D53" s="28">
        <v>1</v>
      </c>
      <c r="E53" s="30">
        <v>15</v>
      </c>
    </row>
    <row r="54" spans="1:5" ht="47.25" x14ac:dyDescent="0.25">
      <c r="A54" s="29">
        <f t="shared" ref="A54:A59" si="2">A53+1</f>
        <v>43</v>
      </c>
      <c r="B54" s="27" t="s">
        <v>15</v>
      </c>
      <c r="C54" s="27" t="s">
        <v>106</v>
      </c>
      <c r="D54" s="28">
        <v>1</v>
      </c>
      <c r="E54" s="30">
        <v>8</v>
      </c>
    </row>
    <row r="55" spans="1:5" ht="47.25" x14ac:dyDescent="0.25">
      <c r="A55" s="29">
        <f t="shared" si="2"/>
        <v>44</v>
      </c>
      <c r="B55" s="27" t="s">
        <v>15</v>
      </c>
      <c r="C55" s="27" t="s">
        <v>107</v>
      </c>
      <c r="D55" s="28">
        <v>1</v>
      </c>
      <c r="E55" s="30">
        <v>15</v>
      </c>
    </row>
    <row r="56" spans="1:5" ht="63" x14ac:dyDescent="0.25">
      <c r="A56" s="29">
        <f t="shared" si="2"/>
        <v>45</v>
      </c>
      <c r="B56" s="27" t="s">
        <v>15</v>
      </c>
      <c r="C56" s="27" t="s">
        <v>108</v>
      </c>
      <c r="D56" s="28">
        <v>1</v>
      </c>
      <c r="E56" s="30">
        <v>15</v>
      </c>
    </row>
    <row r="57" spans="1:5" ht="63" x14ac:dyDescent="0.25">
      <c r="A57" s="29">
        <f t="shared" si="2"/>
        <v>46</v>
      </c>
      <c r="B57" s="27" t="s">
        <v>15</v>
      </c>
      <c r="C57" s="27" t="s">
        <v>109</v>
      </c>
      <c r="D57" s="28">
        <v>1</v>
      </c>
      <c r="E57" s="30">
        <v>8</v>
      </c>
    </row>
    <row r="58" spans="1:5" ht="47.25" x14ac:dyDescent="0.25">
      <c r="A58" s="29">
        <f t="shared" si="2"/>
        <v>47</v>
      </c>
      <c r="B58" s="27" t="s">
        <v>15</v>
      </c>
      <c r="C58" s="27" t="s">
        <v>110</v>
      </c>
      <c r="D58" s="28">
        <v>1</v>
      </c>
      <c r="E58" s="30">
        <v>15</v>
      </c>
    </row>
    <row r="59" spans="1:5" ht="79.5" thickBot="1" x14ac:dyDescent="0.3">
      <c r="A59" s="18">
        <f t="shared" si="2"/>
        <v>48</v>
      </c>
      <c r="B59" s="19" t="s">
        <v>15</v>
      </c>
      <c r="C59" s="19" t="s">
        <v>111</v>
      </c>
      <c r="D59" s="20">
        <v>1</v>
      </c>
      <c r="E59" s="21">
        <v>5</v>
      </c>
    </row>
    <row r="60" spans="1:5" ht="16.5" thickBot="1" x14ac:dyDescent="0.3">
      <c r="A60" s="45" t="s">
        <v>118</v>
      </c>
      <c r="B60" s="46"/>
      <c r="C60" s="46"/>
      <c r="D60" s="46"/>
      <c r="E60" s="47"/>
    </row>
    <row r="61" spans="1:5" ht="78.75" x14ac:dyDescent="0.25">
      <c r="A61" s="14">
        <v>49</v>
      </c>
      <c r="B61" s="15" t="s">
        <v>15</v>
      </c>
      <c r="C61" s="15" t="s">
        <v>119</v>
      </c>
      <c r="D61" s="16">
        <v>1</v>
      </c>
      <c r="E61" s="17">
        <v>20</v>
      </c>
    </row>
    <row r="62" spans="1:5" ht="63" x14ac:dyDescent="0.25">
      <c r="A62" s="29">
        <f>A61+1</f>
        <v>50</v>
      </c>
      <c r="B62" s="27" t="s">
        <v>15</v>
      </c>
      <c r="C62" s="27" t="s">
        <v>120</v>
      </c>
      <c r="D62" s="28">
        <v>1</v>
      </c>
      <c r="E62" s="30">
        <v>8</v>
      </c>
    </row>
    <row r="63" spans="1:5" ht="31.5" x14ac:dyDescent="0.25">
      <c r="A63" s="29">
        <f t="shared" ref="A63:A66" si="3">A62+1</f>
        <v>51</v>
      </c>
      <c r="B63" s="27" t="s">
        <v>80</v>
      </c>
      <c r="C63" s="27" t="s">
        <v>121</v>
      </c>
      <c r="D63" s="28">
        <v>1</v>
      </c>
      <c r="E63" s="30">
        <v>15</v>
      </c>
    </row>
    <row r="64" spans="1:5" ht="63" x14ac:dyDescent="0.25">
      <c r="A64" s="29">
        <f t="shared" si="3"/>
        <v>52</v>
      </c>
      <c r="B64" s="27" t="s">
        <v>15</v>
      </c>
      <c r="C64" s="27" t="s">
        <v>122</v>
      </c>
      <c r="D64" s="28">
        <v>1</v>
      </c>
      <c r="E64" s="30">
        <v>2</v>
      </c>
    </row>
    <row r="65" spans="1:5" ht="47.25" x14ac:dyDescent="0.25">
      <c r="A65" s="29">
        <f t="shared" si="3"/>
        <v>53</v>
      </c>
      <c r="B65" s="27" t="s">
        <v>15</v>
      </c>
      <c r="C65" s="27" t="s">
        <v>123</v>
      </c>
      <c r="D65" s="28">
        <v>1</v>
      </c>
      <c r="E65" s="30">
        <v>15</v>
      </c>
    </row>
    <row r="66" spans="1:5" ht="63.75" thickBot="1" x14ac:dyDescent="0.3">
      <c r="A66" s="18">
        <f t="shared" si="3"/>
        <v>54</v>
      </c>
      <c r="B66" s="19" t="s">
        <v>15</v>
      </c>
      <c r="C66" s="19" t="s">
        <v>124</v>
      </c>
      <c r="D66" s="20">
        <v>1</v>
      </c>
      <c r="E66" s="21">
        <v>7</v>
      </c>
    </row>
    <row r="67" spans="1:5" ht="16.5" thickBot="1" x14ac:dyDescent="0.3">
      <c r="A67" s="45" t="s">
        <v>134</v>
      </c>
      <c r="B67" s="46"/>
      <c r="C67" s="46"/>
      <c r="D67" s="46"/>
      <c r="E67" s="47"/>
    </row>
    <row r="68" spans="1:5" ht="47.25" x14ac:dyDescent="0.25">
      <c r="A68" s="14">
        <v>55</v>
      </c>
      <c r="B68" s="15" t="s">
        <v>15</v>
      </c>
      <c r="C68" s="15" t="s">
        <v>135</v>
      </c>
      <c r="D68" s="16">
        <v>1</v>
      </c>
      <c r="E68" s="17">
        <v>15</v>
      </c>
    </row>
    <row r="69" spans="1:5" ht="47.25" x14ac:dyDescent="0.25">
      <c r="A69" s="29">
        <f>A68+1</f>
        <v>56</v>
      </c>
      <c r="B69" s="27" t="s">
        <v>15</v>
      </c>
      <c r="C69" s="27" t="s">
        <v>136</v>
      </c>
      <c r="D69" s="28">
        <v>1</v>
      </c>
      <c r="E69" s="30">
        <v>15</v>
      </c>
    </row>
    <row r="70" spans="1:5" ht="47.25" x14ac:dyDescent="0.25">
      <c r="A70" s="29">
        <f t="shared" ref="A70:A76" si="4">A69+1</f>
        <v>57</v>
      </c>
      <c r="B70" s="27" t="s">
        <v>15</v>
      </c>
      <c r="C70" s="27" t="s">
        <v>137</v>
      </c>
      <c r="D70" s="28">
        <v>1</v>
      </c>
      <c r="E70" s="30">
        <v>15</v>
      </c>
    </row>
    <row r="71" spans="1:5" ht="47.25" x14ac:dyDescent="0.25">
      <c r="A71" s="29">
        <f t="shared" si="4"/>
        <v>58</v>
      </c>
      <c r="B71" s="27" t="s">
        <v>15</v>
      </c>
      <c r="C71" s="27" t="s">
        <v>138</v>
      </c>
      <c r="D71" s="28">
        <v>1</v>
      </c>
      <c r="E71" s="30">
        <v>15</v>
      </c>
    </row>
    <row r="72" spans="1:5" ht="47.25" x14ac:dyDescent="0.25">
      <c r="A72" s="29">
        <f t="shared" si="4"/>
        <v>59</v>
      </c>
      <c r="B72" s="27" t="s">
        <v>15</v>
      </c>
      <c r="C72" s="27" t="s">
        <v>139</v>
      </c>
      <c r="D72" s="28">
        <v>1</v>
      </c>
      <c r="E72" s="30">
        <v>15</v>
      </c>
    </row>
    <row r="73" spans="1:5" ht="63" x14ac:dyDescent="0.25">
      <c r="A73" s="29">
        <f t="shared" si="4"/>
        <v>60</v>
      </c>
      <c r="B73" s="27" t="s">
        <v>15</v>
      </c>
      <c r="C73" s="27" t="s">
        <v>140</v>
      </c>
      <c r="D73" s="28">
        <v>1</v>
      </c>
      <c r="E73" s="30">
        <v>15</v>
      </c>
    </row>
    <row r="74" spans="1:5" ht="63" x14ac:dyDescent="0.25">
      <c r="A74" s="29">
        <f t="shared" si="4"/>
        <v>61</v>
      </c>
      <c r="B74" s="27" t="s">
        <v>15</v>
      </c>
      <c r="C74" s="27" t="s">
        <v>90</v>
      </c>
      <c r="D74" s="28">
        <v>1</v>
      </c>
      <c r="E74" s="30">
        <v>15</v>
      </c>
    </row>
    <row r="75" spans="1:5" ht="63" x14ac:dyDescent="0.25">
      <c r="A75" s="29">
        <f t="shared" si="4"/>
        <v>62</v>
      </c>
      <c r="B75" s="27" t="s">
        <v>15</v>
      </c>
      <c r="C75" s="27" t="s">
        <v>141</v>
      </c>
      <c r="D75" s="28">
        <v>1</v>
      </c>
      <c r="E75" s="30">
        <v>15</v>
      </c>
    </row>
    <row r="76" spans="1:5" ht="48" thickBot="1" x14ac:dyDescent="0.3">
      <c r="A76" s="18">
        <f t="shared" si="4"/>
        <v>63</v>
      </c>
      <c r="B76" s="19" t="s">
        <v>15</v>
      </c>
      <c r="C76" s="19" t="s">
        <v>142</v>
      </c>
      <c r="D76" s="20">
        <v>1</v>
      </c>
      <c r="E76" s="21">
        <v>15</v>
      </c>
    </row>
    <row r="77" spans="1:5" ht="16.5" thickBot="1" x14ac:dyDescent="0.3">
      <c r="A77" s="45" t="s">
        <v>154</v>
      </c>
      <c r="B77" s="46"/>
      <c r="C77" s="46"/>
      <c r="D77" s="46"/>
      <c r="E77" s="47"/>
    </row>
    <row r="78" spans="1:5" ht="47.25" x14ac:dyDescent="0.25">
      <c r="A78" s="14">
        <v>64</v>
      </c>
      <c r="B78" s="15" t="s">
        <v>80</v>
      </c>
      <c r="C78" s="15" t="s">
        <v>155</v>
      </c>
      <c r="D78" s="16">
        <v>1</v>
      </c>
      <c r="E78" s="17">
        <v>630</v>
      </c>
    </row>
    <row r="79" spans="1:5" ht="63" x14ac:dyDescent="0.25">
      <c r="A79" s="29">
        <f>A78+1</f>
        <v>65</v>
      </c>
      <c r="B79" s="27" t="s">
        <v>15</v>
      </c>
      <c r="C79" s="27" t="s">
        <v>164</v>
      </c>
      <c r="D79" s="28">
        <v>1</v>
      </c>
      <c r="E79" s="30">
        <v>60</v>
      </c>
    </row>
    <row r="80" spans="1:5" ht="31.5" x14ac:dyDescent="0.25">
      <c r="A80" s="29">
        <f t="shared" ref="A80:A86" si="5">A79+1</f>
        <v>66</v>
      </c>
      <c r="B80" s="27" t="s">
        <v>15</v>
      </c>
      <c r="C80" s="27" t="s">
        <v>157</v>
      </c>
      <c r="D80" s="28">
        <v>1</v>
      </c>
      <c r="E80" s="30">
        <v>50</v>
      </c>
    </row>
    <row r="81" spans="1:5" ht="47.25" x14ac:dyDescent="0.25">
      <c r="A81" s="29">
        <f t="shared" si="5"/>
        <v>67</v>
      </c>
      <c r="B81" s="27" t="s">
        <v>15</v>
      </c>
      <c r="C81" s="27" t="s">
        <v>158</v>
      </c>
      <c r="D81" s="28">
        <v>1</v>
      </c>
      <c r="E81" s="30">
        <v>15</v>
      </c>
    </row>
    <row r="82" spans="1:5" ht="63" x14ac:dyDescent="0.25">
      <c r="A82" s="29">
        <f t="shared" si="5"/>
        <v>68</v>
      </c>
      <c r="B82" s="27" t="s">
        <v>15</v>
      </c>
      <c r="C82" s="27" t="s">
        <v>159</v>
      </c>
      <c r="D82" s="28">
        <v>1</v>
      </c>
      <c r="E82" s="30">
        <v>15</v>
      </c>
    </row>
    <row r="83" spans="1:5" ht="63" x14ac:dyDescent="0.25">
      <c r="A83" s="29">
        <f t="shared" si="5"/>
        <v>69</v>
      </c>
      <c r="B83" s="27" t="s">
        <v>15</v>
      </c>
      <c r="C83" s="27" t="s">
        <v>156</v>
      </c>
      <c r="D83" s="28">
        <v>1</v>
      </c>
      <c r="E83" s="30">
        <v>15</v>
      </c>
    </row>
    <row r="84" spans="1:5" ht="63" x14ac:dyDescent="0.25">
      <c r="A84" s="29">
        <f t="shared" si="5"/>
        <v>70</v>
      </c>
      <c r="B84" s="27" t="s">
        <v>15</v>
      </c>
      <c r="C84" s="27" t="s">
        <v>160</v>
      </c>
      <c r="D84" s="28">
        <v>1</v>
      </c>
      <c r="E84" s="30">
        <v>9</v>
      </c>
    </row>
    <row r="85" spans="1:5" ht="63" x14ac:dyDescent="0.25">
      <c r="A85" s="29">
        <f t="shared" si="5"/>
        <v>71</v>
      </c>
      <c r="B85" s="27" t="s">
        <v>15</v>
      </c>
      <c r="C85" s="27" t="s">
        <v>161</v>
      </c>
      <c r="D85" s="28">
        <v>1</v>
      </c>
      <c r="E85" s="30">
        <v>15</v>
      </c>
    </row>
    <row r="86" spans="1:5" ht="63" x14ac:dyDescent="0.25">
      <c r="A86" s="29">
        <f t="shared" si="5"/>
        <v>72</v>
      </c>
      <c r="B86" s="27" t="s">
        <v>15</v>
      </c>
      <c r="C86" s="27" t="s">
        <v>163</v>
      </c>
      <c r="D86" s="28">
        <v>1</v>
      </c>
      <c r="E86" s="30">
        <v>15</v>
      </c>
    </row>
    <row r="87" spans="1:5" ht="79.5" thickBot="1" x14ac:dyDescent="0.3">
      <c r="A87" s="44">
        <f>A86+1</f>
        <v>73</v>
      </c>
      <c r="B87" s="41" t="s">
        <v>15</v>
      </c>
      <c r="C87" s="41" t="s">
        <v>162</v>
      </c>
      <c r="D87" s="42">
        <v>1</v>
      </c>
      <c r="E87" s="43">
        <v>8</v>
      </c>
    </row>
    <row r="88" spans="1:5" ht="16.5" thickBot="1" x14ac:dyDescent="0.3">
      <c r="A88" s="45" t="s">
        <v>171</v>
      </c>
      <c r="B88" s="46"/>
      <c r="C88" s="46"/>
      <c r="D88" s="46"/>
      <c r="E88" s="47"/>
    </row>
    <row r="89" spans="1:5" ht="47.25" x14ac:dyDescent="0.25">
      <c r="A89" s="14">
        <v>74</v>
      </c>
      <c r="B89" s="15" t="s">
        <v>15</v>
      </c>
      <c r="C89" s="15" t="s">
        <v>172</v>
      </c>
      <c r="D89" s="16">
        <v>1</v>
      </c>
      <c r="E89" s="17">
        <v>15</v>
      </c>
    </row>
    <row r="90" spans="1:5" ht="47.25" x14ac:dyDescent="0.25">
      <c r="A90" s="29">
        <f>A89+1</f>
        <v>75</v>
      </c>
      <c r="B90" s="27" t="s">
        <v>15</v>
      </c>
      <c r="C90" s="27" t="s">
        <v>173</v>
      </c>
      <c r="D90" s="28">
        <v>1</v>
      </c>
      <c r="E90" s="30">
        <v>15</v>
      </c>
    </row>
    <row r="91" spans="1:5" ht="48" thickBot="1" x14ac:dyDescent="0.3">
      <c r="A91" s="18">
        <f t="shared" ref="A91" si="6">A90+1</f>
        <v>76</v>
      </c>
      <c r="B91" s="19" t="s">
        <v>15</v>
      </c>
      <c r="C91" s="19" t="s">
        <v>174</v>
      </c>
      <c r="D91" s="20">
        <v>1</v>
      </c>
      <c r="E91" s="21">
        <v>15</v>
      </c>
    </row>
  </sheetData>
  <mergeCells count="13">
    <mergeCell ref="A88:E88"/>
    <mergeCell ref="A77:E77"/>
    <mergeCell ref="A67:E67"/>
    <mergeCell ref="A2:E2"/>
    <mergeCell ref="A5:E5"/>
    <mergeCell ref="A8:E8"/>
    <mergeCell ref="A13:E13"/>
    <mergeCell ref="A60:E60"/>
    <mergeCell ref="A51:E51"/>
    <mergeCell ref="A48:E48"/>
    <mergeCell ref="A39:E39"/>
    <mergeCell ref="A23:E23"/>
    <mergeCell ref="A18:E18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9"/>
  <sheetViews>
    <sheetView workbookViewId="0">
      <selection activeCell="H81" sqref="H81"/>
    </sheetView>
  </sheetViews>
  <sheetFormatPr defaultColWidth="9.140625" defaultRowHeight="15.75" x14ac:dyDescent="0.25"/>
  <cols>
    <col min="1" max="1" width="6.7109375" style="3" customWidth="1"/>
    <col min="2" max="2" width="26.42578125" style="2" customWidth="1"/>
    <col min="3" max="3" width="53.140625" style="1" customWidth="1"/>
    <col min="4" max="6" width="17.28515625" style="2" customWidth="1"/>
    <col min="7" max="7" width="13.7109375" style="2" bestFit="1" customWidth="1"/>
    <col min="8" max="16384" width="9.140625" style="2"/>
  </cols>
  <sheetData>
    <row r="2" spans="1:6" s="4" customFormat="1" ht="50.25" customHeight="1" x14ac:dyDescent="0.25">
      <c r="A2" s="48" t="s">
        <v>18</v>
      </c>
      <c r="B2" s="48"/>
      <c r="C2" s="48"/>
      <c r="D2" s="48"/>
      <c r="E2" s="48"/>
      <c r="F2" s="48"/>
    </row>
    <row r="3" spans="1:6" ht="9" customHeight="1" thickBot="1" x14ac:dyDescent="0.3"/>
    <row r="4" spans="1:6" s="3" customFormat="1" ht="50.25" customHeight="1" thickBot="1" x14ac:dyDescent="0.25">
      <c r="A4" s="11" t="s">
        <v>0</v>
      </c>
      <c r="B4" s="12" t="s">
        <v>5</v>
      </c>
      <c r="C4" s="12" t="s">
        <v>6</v>
      </c>
      <c r="D4" s="12" t="s">
        <v>4</v>
      </c>
      <c r="E4" s="12" t="s">
        <v>7</v>
      </c>
      <c r="F4" s="13" t="s">
        <v>8</v>
      </c>
    </row>
    <row r="5" spans="1:6" ht="18.75" customHeight="1" thickBot="1" x14ac:dyDescent="0.3">
      <c r="A5" s="55" t="str">
        <f>'п.19д абз.2'!A5:E5</f>
        <v>январь</v>
      </c>
      <c r="B5" s="56"/>
      <c r="C5" s="56"/>
      <c r="D5" s="56"/>
      <c r="E5" s="56"/>
      <c r="F5" s="57"/>
    </row>
    <row r="6" spans="1:6" ht="18.75" customHeight="1" thickBot="1" x14ac:dyDescent="0.3">
      <c r="A6" s="58" t="s">
        <v>13</v>
      </c>
      <c r="B6" s="59"/>
      <c r="C6" s="59"/>
      <c r="D6" s="59"/>
      <c r="E6" s="59"/>
      <c r="F6" s="60"/>
    </row>
    <row r="7" spans="1:6" ht="18.75" customHeight="1" thickBot="1" x14ac:dyDescent="0.3">
      <c r="A7" s="55" t="str">
        <f>'п.19д абз.2'!A8:E8</f>
        <v>февраль</v>
      </c>
      <c r="B7" s="56"/>
      <c r="C7" s="56"/>
      <c r="D7" s="56"/>
      <c r="E7" s="56"/>
      <c r="F7" s="57"/>
    </row>
    <row r="8" spans="1:6" ht="69.75" customHeight="1" x14ac:dyDescent="0.25">
      <c r="A8" s="22">
        <v>1</v>
      </c>
      <c r="B8" s="23" t="s">
        <v>26</v>
      </c>
      <c r="C8" s="23" t="str">
        <f>'п.19д абз.2'!C6</f>
        <v>Тюменская область, Тюменский район, Московское МО, д. Дударева, мкр. 2, квартал 14, ГП-10 уч.к.н. 72:17:1313004:22131</v>
      </c>
      <c r="D8" s="23">
        <f>'п.19д абз.2'!E12</f>
        <v>15</v>
      </c>
      <c r="E8" s="23">
        <v>34905.5</v>
      </c>
      <c r="F8" s="24">
        <v>44986</v>
      </c>
    </row>
    <row r="9" spans="1:6" ht="69.75" customHeight="1" x14ac:dyDescent="0.25">
      <c r="A9" s="32">
        <v>2</v>
      </c>
      <c r="B9" s="31" t="s">
        <v>42</v>
      </c>
      <c r="C9" s="31" t="str">
        <f>'п.19д абз.2'!C9</f>
        <v>Тюменская область, Тюменский район, Московское МО, д. Дударева, мкр. 2, квартал 14, ГП-10 уч.к.н. 72:17:1313004:26284</v>
      </c>
      <c r="D9" s="31">
        <v>15</v>
      </c>
      <c r="E9" s="31" t="s">
        <v>43</v>
      </c>
      <c r="F9" s="33">
        <v>45170</v>
      </c>
    </row>
    <row r="10" spans="1:6" ht="69.75" customHeight="1" x14ac:dyDescent="0.25">
      <c r="A10" s="32">
        <v>3</v>
      </c>
      <c r="B10" s="31" t="s">
        <v>27</v>
      </c>
      <c r="C10" s="31" t="str">
        <f>'п.19д абз.2'!C10</f>
        <v>Тюменская область, Тюменский район, Московское МО, д. Дударева, мкр. 2, квартал 14, ГП-10 уч.к.н. 72:17:1313004:453</v>
      </c>
      <c r="D10" s="31">
        <v>10</v>
      </c>
      <c r="E10" s="31">
        <v>34908</v>
      </c>
      <c r="F10" s="33">
        <v>45013</v>
      </c>
    </row>
    <row r="11" spans="1:6" ht="69.75" customHeight="1" x14ac:dyDescent="0.25">
      <c r="A11" s="32">
        <v>4</v>
      </c>
      <c r="B11" s="31" t="s">
        <v>28</v>
      </c>
      <c r="C11" s="31" t="str">
        <f>'п.19д абз.2'!C11</f>
        <v xml:space="preserve">Тюменская область, г. Тюмень, СНТ "Сигнал" тупик Вишневый, д. 10, стр. 1 </v>
      </c>
      <c r="D11" s="31">
        <v>15</v>
      </c>
      <c r="E11" s="31">
        <v>34905.5</v>
      </c>
      <c r="F11" s="33">
        <v>44994</v>
      </c>
    </row>
    <row r="12" spans="1:6" ht="69.75" customHeight="1" x14ac:dyDescent="0.25">
      <c r="A12" s="32">
        <v>5</v>
      </c>
      <c r="B12" s="31" t="s">
        <v>40</v>
      </c>
      <c r="C12" s="31" t="str">
        <f>'п.19д абз.2'!C12</f>
        <v xml:space="preserve">Тюменская область, г. Тюмень, СНТ "Сигнал" ул. Центральная, уч. 26 </v>
      </c>
      <c r="D12" s="31">
        <v>15</v>
      </c>
      <c r="E12" s="31">
        <v>53200</v>
      </c>
      <c r="F12" s="33">
        <v>45022</v>
      </c>
    </row>
    <row r="13" spans="1:6" ht="69.75" customHeight="1" x14ac:dyDescent="0.25">
      <c r="A13" s="32">
        <v>6</v>
      </c>
      <c r="B13" s="31" t="s">
        <v>41</v>
      </c>
      <c r="C13" s="31" t="str">
        <f>'п.19д абз.2'!C6</f>
        <v>Тюменская область, Тюменский район, Московское МО, д. Дударева, мкр. 2, квартал 14, ГП-10 уч.к.н. 72:17:1313004:22131</v>
      </c>
      <c r="D13" s="31">
        <v>15</v>
      </c>
      <c r="E13" s="31">
        <v>34908</v>
      </c>
      <c r="F13" s="33">
        <v>45007</v>
      </c>
    </row>
    <row r="14" spans="1:6" ht="69.75" customHeight="1" thickBot="1" x14ac:dyDescent="0.3">
      <c r="A14" s="25">
        <v>7</v>
      </c>
      <c r="B14" s="26" t="s">
        <v>83</v>
      </c>
      <c r="C14" s="26" t="s">
        <v>84</v>
      </c>
      <c r="D14" s="26">
        <v>150</v>
      </c>
      <c r="E14" s="26">
        <v>50922</v>
      </c>
      <c r="F14" s="34">
        <v>45148</v>
      </c>
    </row>
    <row r="15" spans="1:6" ht="33.75" customHeight="1" thickBot="1" x14ac:dyDescent="0.3">
      <c r="A15" s="52" t="str">
        <f>'п.19д абз.2'!A13:E13</f>
        <v>март</v>
      </c>
      <c r="B15" s="53"/>
      <c r="C15" s="53"/>
      <c r="D15" s="53"/>
      <c r="E15" s="53"/>
      <c r="F15" s="54"/>
    </row>
    <row r="16" spans="1:6" ht="54" customHeight="1" x14ac:dyDescent="0.25">
      <c r="A16" s="22">
        <v>8</v>
      </c>
      <c r="B16" s="23" t="s">
        <v>44</v>
      </c>
      <c r="C16" s="23" t="s">
        <v>45</v>
      </c>
      <c r="D16" s="23">
        <v>11</v>
      </c>
      <c r="E16" s="23">
        <v>332916.28000000003</v>
      </c>
      <c r="F16" s="24">
        <v>45200</v>
      </c>
    </row>
    <row r="17" spans="1:6" ht="31.5" x14ac:dyDescent="0.25">
      <c r="A17" s="32">
        <f>A16+1</f>
        <v>9</v>
      </c>
      <c r="B17" s="31" t="s">
        <v>46</v>
      </c>
      <c r="C17" s="31" t="str">
        <f>'п.19д абз.2'!C14</f>
        <v>Тюменская область, г. Тюмень, вблизи п. Мелиораторов, уч. кн: 72:17:1708012:3204</v>
      </c>
      <c r="D17" s="31">
        <f>'п.19д абз.2'!E15</f>
        <v>15</v>
      </c>
      <c r="E17" s="31">
        <v>34908</v>
      </c>
      <c r="F17" s="33">
        <v>45022</v>
      </c>
    </row>
    <row r="18" spans="1:6" ht="31.5" x14ac:dyDescent="0.25">
      <c r="A18" s="32">
        <f t="shared" ref="A18:A20" si="0">A17+1</f>
        <v>10</v>
      </c>
      <c r="B18" s="31" t="s">
        <v>47</v>
      </c>
      <c r="C18" s="31" t="str">
        <f>'п.19д абз.2'!C15</f>
        <v>Тюменская область, г. Тюмень, вблизи п. Мелиораторов, уч. кн: 72:17:1708012:8232</v>
      </c>
      <c r="D18" s="31">
        <f>'п.19д абз.2'!E16</f>
        <v>15</v>
      </c>
      <c r="E18" s="31">
        <v>34908</v>
      </c>
      <c r="F18" s="33">
        <v>45216</v>
      </c>
    </row>
    <row r="19" spans="1:6" ht="31.5" x14ac:dyDescent="0.25">
      <c r="A19" s="32">
        <f t="shared" si="0"/>
        <v>11</v>
      </c>
      <c r="B19" s="31" t="s">
        <v>48</v>
      </c>
      <c r="C19" s="31" t="str">
        <f>'п.19д абз.2'!C15</f>
        <v>Тюменская область, г. Тюмень, вблизи п. Мелиораторов, уч. кн: 72:17:1708012:8232</v>
      </c>
      <c r="D19" s="31">
        <f>'п.19д абз.2'!E16</f>
        <v>15</v>
      </c>
      <c r="E19" s="31">
        <v>34908</v>
      </c>
      <c r="F19" s="33">
        <v>45205</v>
      </c>
    </row>
    <row r="20" spans="1:6" ht="52.5" customHeight="1" thickBot="1" x14ac:dyDescent="0.3">
      <c r="A20" s="32">
        <f t="shared" si="0"/>
        <v>12</v>
      </c>
      <c r="B20" s="26" t="s">
        <v>49</v>
      </c>
      <c r="C20" s="26" t="str">
        <f>'п.19д абз.2'!C17</f>
        <v>Тюменская область, Тюменский район, Московское МО, д. Дударева, мкр. 2, квартал 14, ГП-10 уч.к.н. 72:17:1313004:26265</v>
      </c>
      <c r="D20" s="26">
        <f>'п.19д абз.2'!E17</f>
        <v>15</v>
      </c>
      <c r="E20" s="26">
        <v>34908</v>
      </c>
      <c r="F20" s="34">
        <v>45022</v>
      </c>
    </row>
    <row r="21" spans="1:6" ht="16.5" thickBot="1" x14ac:dyDescent="0.3">
      <c r="A21" s="52" t="s">
        <v>35</v>
      </c>
      <c r="B21" s="53"/>
      <c r="C21" s="53"/>
      <c r="D21" s="53"/>
      <c r="E21" s="53"/>
      <c r="F21" s="54"/>
    </row>
    <row r="22" spans="1:6" ht="31.5" x14ac:dyDescent="0.25">
      <c r="A22" s="22">
        <v>13</v>
      </c>
      <c r="B22" s="23" t="s">
        <v>50</v>
      </c>
      <c r="C22" s="23" t="str">
        <f>'п.19д абз.2'!C19</f>
        <v>Тюменская область, г. Тюмень, СНТ "Металлист", ул. Пограничная, уч. 189 к.н. 72:17:1311004:74</v>
      </c>
      <c r="D22" s="23">
        <v>15</v>
      </c>
      <c r="E22" s="23">
        <v>34908</v>
      </c>
      <c r="F22" s="24">
        <v>45037</v>
      </c>
    </row>
    <row r="23" spans="1:6" ht="32.25" thickBot="1" x14ac:dyDescent="0.3">
      <c r="A23" s="25">
        <v>14</v>
      </c>
      <c r="B23" s="26" t="s">
        <v>51</v>
      </c>
      <c r="C23" s="26" t="str">
        <f>'п.19д абз.2'!C20</f>
        <v xml:space="preserve">Тюменская область, г. Тюмень, СНТ "Сигнал" ул. Сиреневая, уч. 5 кн 72:23:0214001:263 </v>
      </c>
      <c r="D23" s="26">
        <v>15</v>
      </c>
      <c r="E23" s="26">
        <v>34908</v>
      </c>
      <c r="F23" s="34">
        <v>45037</v>
      </c>
    </row>
    <row r="24" spans="1:6" ht="16.5" thickBot="1" x14ac:dyDescent="0.3">
      <c r="A24" s="55" t="s">
        <v>52</v>
      </c>
      <c r="B24" s="56"/>
      <c r="C24" s="56"/>
      <c r="D24" s="56"/>
      <c r="E24" s="56"/>
      <c r="F24" s="57"/>
    </row>
    <row r="25" spans="1:6" ht="38.25" customHeight="1" x14ac:dyDescent="0.25">
      <c r="A25" s="22">
        <v>15</v>
      </c>
      <c r="B25" s="23" t="s">
        <v>72</v>
      </c>
      <c r="C25" s="23" t="str">
        <f>'п.19д абз.2'!C21</f>
        <v>Тюменская область, г. Тюмень, СНТ "Металлист", ул. Центральная, уч. 56</v>
      </c>
      <c r="D25" s="23">
        <v>15</v>
      </c>
      <c r="E25" s="23">
        <v>34908</v>
      </c>
      <c r="F25" s="24">
        <v>45096</v>
      </c>
    </row>
    <row r="26" spans="1:6" ht="38.25" customHeight="1" x14ac:dyDescent="0.25">
      <c r="A26" s="32">
        <f>A25+1</f>
        <v>16</v>
      </c>
      <c r="B26" s="31" t="s">
        <v>73</v>
      </c>
      <c r="C26" s="31" t="str">
        <f>'п.19д абз.2'!C22</f>
        <v>Тюменская область, г. Тюмень, ул. Романа Филипова, д.54</v>
      </c>
      <c r="D26" s="31">
        <v>15</v>
      </c>
      <c r="E26" s="31">
        <v>34908</v>
      </c>
      <c r="F26" s="33">
        <v>45235</v>
      </c>
    </row>
    <row r="27" spans="1:6" ht="38.25" customHeight="1" x14ac:dyDescent="0.25">
      <c r="A27" s="32">
        <f t="shared" ref="A27:A39" si="1">A26+1</f>
        <v>17</v>
      </c>
      <c r="B27" s="31" t="s">
        <v>65</v>
      </c>
      <c r="C27" s="31" t="str">
        <f>'п.19д абз.2'!C24</f>
        <v>Тюменская область, г. Тюменский район, с. Каменка, ДНТ "Подушкино" уч. 83 к.н. 72:17:0808003:1006</v>
      </c>
      <c r="D27" s="31">
        <v>15</v>
      </c>
      <c r="E27" s="31">
        <v>34908</v>
      </c>
      <c r="F27" s="33">
        <v>45103</v>
      </c>
    </row>
    <row r="28" spans="1:6" ht="38.25" customHeight="1" x14ac:dyDescent="0.25">
      <c r="A28" s="32">
        <f t="shared" si="1"/>
        <v>18</v>
      </c>
      <c r="B28" s="31" t="s">
        <v>74</v>
      </c>
      <c r="C28" s="31" t="str">
        <f>'п.19д абз.2'!C25</f>
        <v>Тюменская область, г. Тюменский район, с. Каменка, ДНТ "Подушкино" уч. 153 к.н. 72:17:0808003:1150</v>
      </c>
      <c r="D28" s="31">
        <v>15</v>
      </c>
      <c r="E28" s="31">
        <v>34908</v>
      </c>
      <c r="F28" s="33">
        <v>45103</v>
      </c>
    </row>
    <row r="29" spans="1:6" ht="38.25" customHeight="1" x14ac:dyDescent="0.25">
      <c r="A29" s="32">
        <f t="shared" si="1"/>
        <v>19</v>
      </c>
      <c r="B29" s="31" t="s">
        <v>75</v>
      </c>
      <c r="C29" s="31" t="str">
        <f>'п.19д абз.2'!C26</f>
        <v>Тюменская область, г. Тюмень, вблизи п. Мелиораторов, уч. № 25/60 кн: 72:17:1708012:2648</v>
      </c>
      <c r="D29" s="31">
        <v>15</v>
      </c>
      <c r="E29" s="31">
        <v>34908</v>
      </c>
      <c r="F29" s="33">
        <v>45104</v>
      </c>
    </row>
    <row r="30" spans="1:6" ht="38.25" customHeight="1" x14ac:dyDescent="0.25">
      <c r="A30" s="32">
        <f t="shared" si="1"/>
        <v>20</v>
      </c>
      <c r="B30" s="31" t="s">
        <v>66</v>
      </c>
      <c r="C30" s="31" t="str">
        <f>'п.19д абз.2'!C27</f>
        <v>Тюменская область, г. Тюмень, вблизи п. Мелиораторов, уч. кн: 72:17:1708012:9010</v>
      </c>
      <c r="D30" s="31">
        <v>15</v>
      </c>
      <c r="E30" s="31">
        <v>34908</v>
      </c>
      <c r="F30" s="33">
        <v>45105</v>
      </c>
    </row>
    <row r="31" spans="1:6" ht="38.25" customHeight="1" x14ac:dyDescent="0.25">
      <c r="A31" s="32">
        <f t="shared" si="1"/>
        <v>21</v>
      </c>
      <c r="B31" s="31" t="s">
        <v>67</v>
      </c>
      <c r="C31" s="31" t="str">
        <f>'п.19д абз.2'!C28</f>
        <v>Тюменская область, г. Тюмень, вблизи п. Мелиораторов, уч. кн: 72:17:1708012:9011</v>
      </c>
      <c r="D31" s="31">
        <v>15</v>
      </c>
      <c r="E31" s="31">
        <v>34908</v>
      </c>
      <c r="F31" s="33">
        <v>45105</v>
      </c>
    </row>
    <row r="32" spans="1:6" ht="38.25" customHeight="1" x14ac:dyDescent="0.25">
      <c r="A32" s="32">
        <f t="shared" si="1"/>
        <v>22</v>
      </c>
      <c r="B32" s="31" t="s">
        <v>68</v>
      </c>
      <c r="C32" s="31" t="str">
        <f>'п.19д абз.2'!C29</f>
        <v>Тюменская область, г. Тюмень, вблизи п. Мелиораторов, уч. кн: 72:17:1708012:9012</v>
      </c>
      <c r="D32" s="31">
        <v>15</v>
      </c>
      <c r="E32" s="31">
        <v>34908</v>
      </c>
      <c r="F32" s="33">
        <v>45105</v>
      </c>
    </row>
    <row r="33" spans="1:6" ht="38.25" customHeight="1" x14ac:dyDescent="0.25">
      <c r="A33" s="32">
        <f t="shared" si="1"/>
        <v>23</v>
      </c>
      <c r="B33" s="31" t="s">
        <v>69</v>
      </c>
      <c r="C33" s="31" t="str">
        <f>'п.19д абз.2'!C30</f>
        <v>Тюменская область, г. Тюмень, вблизи п. Мелиораторов, уч. кн: 72:17:1708012:9013</v>
      </c>
      <c r="D33" s="31">
        <v>15</v>
      </c>
      <c r="E33" s="31">
        <v>34908</v>
      </c>
      <c r="F33" s="33">
        <v>45105</v>
      </c>
    </row>
    <row r="34" spans="1:6" ht="31.5" x14ac:dyDescent="0.25">
      <c r="A34" s="32">
        <f t="shared" si="1"/>
        <v>24</v>
      </c>
      <c r="B34" s="31" t="s">
        <v>70</v>
      </c>
      <c r="C34" s="31" t="str">
        <f>'п.19д абз.2'!C31</f>
        <v>Тюменская область, г. Тюмень, СНТ "Меридиан", ул. Приозерная, уч. 153 к.н. 72:17:1311006:184</v>
      </c>
      <c r="D34" s="31">
        <v>15</v>
      </c>
      <c r="E34" s="31">
        <v>34908</v>
      </c>
      <c r="F34" s="33">
        <v>45112</v>
      </c>
    </row>
    <row r="35" spans="1:6" ht="31.5" x14ac:dyDescent="0.25">
      <c r="A35" s="32">
        <f t="shared" si="1"/>
        <v>25</v>
      </c>
      <c r="B35" s="31" t="s">
        <v>76</v>
      </c>
      <c r="C35" s="31" t="str">
        <f>'п.19д абз.2'!C32</f>
        <v>Тюменская область, г. Тюмень, СНТ "Металлист", ул. Центральная, уч. 126 кн: 72:17:1311004:103</v>
      </c>
      <c r="D35" s="31">
        <v>15</v>
      </c>
      <c r="E35" s="31">
        <v>34908</v>
      </c>
      <c r="F35" s="33">
        <v>45117</v>
      </c>
    </row>
    <row r="36" spans="1:6" ht="31.5" x14ac:dyDescent="0.25">
      <c r="A36" s="32">
        <f t="shared" si="1"/>
        <v>26</v>
      </c>
      <c r="B36" s="31" t="s">
        <v>77</v>
      </c>
      <c r="C36" s="31" t="str">
        <f>'п.19д абз.2'!C33</f>
        <v>Тюменская область, г. Тюмень, СНТ "Металлист", ул. Центральная, уч. 127 кн: 72:17:1311004:182</v>
      </c>
      <c r="D36" s="31">
        <v>15</v>
      </c>
      <c r="E36" s="31">
        <v>34908</v>
      </c>
      <c r="F36" s="33">
        <v>45117</v>
      </c>
    </row>
    <row r="37" spans="1:6" ht="31.5" x14ac:dyDescent="0.25">
      <c r="A37" s="32">
        <f t="shared" si="1"/>
        <v>27</v>
      </c>
      <c r="B37" s="31" t="s">
        <v>78</v>
      </c>
      <c r="C37" s="31" t="str">
        <f>'п.19д абз.2'!C34</f>
        <v>Тюменская область, г. Тюмень, ул. Романа Филипова, д.55 уч. кн: 72:17:1708012:5817</v>
      </c>
      <c r="D37" s="31">
        <v>15</v>
      </c>
      <c r="E37" s="31">
        <v>20652</v>
      </c>
      <c r="F37" s="33">
        <v>45118</v>
      </c>
    </row>
    <row r="38" spans="1:6" ht="47.25" x14ac:dyDescent="0.25">
      <c r="A38" s="32">
        <f t="shared" si="1"/>
        <v>28</v>
      </c>
      <c r="B38" s="31" t="s">
        <v>79</v>
      </c>
      <c r="C38" s="31" t="str">
        <f>'п.19д абз.2'!C35</f>
        <v>Тюменская область, Тюменский район, Московское МО, д. Дударева, ул. Мирная, уч.к.н. 72:17:1313004:15690</v>
      </c>
      <c r="D38" s="31">
        <v>15</v>
      </c>
      <c r="E38" s="31">
        <v>34908</v>
      </c>
      <c r="F38" s="33">
        <v>45118</v>
      </c>
    </row>
    <row r="39" spans="1:6" ht="32.25" thickBot="1" x14ac:dyDescent="0.3">
      <c r="A39" s="25">
        <f t="shared" si="1"/>
        <v>29</v>
      </c>
      <c r="B39" s="26" t="s">
        <v>82</v>
      </c>
      <c r="C39" s="26" t="str">
        <f>'п.19д абз.2'!C38</f>
        <v>Тюменская область, г. Тюмень, ул. Щербакова, д. 213</v>
      </c>
      <c r="D39" s="26">
        <v>147</v>
      </c>
      <c r="E39" s="26">
        <v>34908</v>
      </c>
      <c r="F39" s="34">
        <v>45241</v>
      </c>
    </row>
    <row r="40" spans="1:6" ht="16.5" thickBot="1" x14ac:dyDescent="0.3">
      <c r="A40" s="55" t="s">
        <v>85</v>
      </c>
      <c r="B40" s="56"/>
      <c r="C40" s="56"/>
      <c r="D40" s="56"/>
      <c r="E40" s="56"/>
      <c r="F40" s="57"/>
    </row>
    <row r="41" spans="1:6" ht="56.25" customHeight="1" x14ac:dyDescent="0.25">
      <c r="A41" s="22">
        <v>30</v>
      </c>
      <c r="B41" s="23" t="s">
        <v>94</v>
      </c>
      <c r="C41" s="23" t="str">
        <f>'п.19д абз.2'!C37</f>
        <v>Тюменская область, Тюменский район, Московское МО, д. Дударева, ул. Мирная, д. 50</v>
      </c>
      <c r="D41" s="23">
        <v>15</v>
      </c>
      <c r="E41" s="23">
        <v>34908</v>
      </c>
      <c r="F41" s="24">
        <v>45121</v>
      </c>
    </row>
    <row r="42" spans="1:6" ht="44.25" customHeight="1" x14ac:dyDescent="0.25">
      <c r="A42" s="32">
        <f>A41+1</f>
        <v>31</v>
      </c>
      <c r="B42" s="31" t="s">
        <v>95</v>
      </c>
      <c r="C42" s="31" t="str">
        <f>'п.19д абз.2'!C40</f>
        <v>Тюменская область, Тюменский район, Московское МО, микрорайон 2, квартал 14, ГП-10 уч. уч. к.н. 72:17:1313004:19485</v>
      </c>
      <c r="D42" s="31">
        <v>15</v>
      </c>
      <c r="E42" s="31">
        <v>34908</v>
      </c>
      <c r="F42" s="33">
        <v>45128</v>
      </c>
    </row>
    <row r="43" spans="1:6" ht="47.25" x14ac:dyDescent="0.25">
      <c r="A43" s="32">
        <f t="shared" ref="A43:A45" si="2">A42+1</f>
        <v>32</v>
      </c>
      <c r="B43" s="31" t="s">
        <v>96</v>
      </c>
      <c r="C43" s="31" t="str">
        <f>'п.19д абз.2'!C41</f>
        <v>Тюменская область, Тюменский район, Московское МО, микрорайон 2, квартал 14, ГП-10 уч. уч. 6 к.н. 72:17:1313004:403</v>
      </c>
      <c r="D43" s="31">
        <v>15</v>
      </c>
      <c r="E43" s="31">
        <v>34908</v>
      </c>
      <c r="F43" s="33">
        <v>45128</v>
      </c>
    </row>
    <row r="44" spans="1:6" ht="47.25" x14ac:dyDescent="0.25">
      <c r="A44" s="32">
        <f t="shared" si="2"/>
        <v>33</v>
      </c>
      <c r="B44" s="31" t="s">
        <v>97</v>
      </c>
      <c r="C44" s="31" t="str">
        <f>'п.19д абз.2'!C42</f>
        <v>Тюменская область, г. Тюменский район, с. Каменка, ДНТ "Подушкино" уч. 70 к.н. 72:17:0808003:1067</v>
      </c>
      <c r="D44" s="31">
        <v>15</v>
      </c>
      <c r="E44" s="31">
        <v>34908</v>
      </c>
      <c r="F44" s="33">
        <v>45135</v>
      </c>
    </row>
    <row r="45" spans="1:6" ht="32.25" thickBot="1" x14ac:dyDescent="0.3">
      <c r="A45" s="25">
        <f t="shared" si="2"/>
        <v>34</v>
      </c>
      <c r="B45" s="26" t="s">
        <v>98</v>
      </c>
      <c r="C45" s="26" t="str">
        <f>'п.19д абз.2'!C43</f>
        <v>Тюменская область, г. Тюмень, вблизи п. Мелиораторов, уч. кн: 72:17:1708012:8814</v>
      </c>
      <c r="D45" s="26">
        <v>15</v>
      </c>
      <c r="E45" s="26">
        <v>34908</v>
      </c>
      <c r="F45" s="34">
        <v>45148</v>
      </c>
    </row>
    <row r="46" spans="1:6" ht="16.5" thickBot="1" x14ac:dyDescent="0.3">
      <c r="A46" s="55" t="s">
        <v>99</v>
      </c>
      <c r="B46" s="56"/>
      <c r="C46" s="56"/>
      <c r="D46" s="56"/>
      <c r="E46" s="56"/>
      <c r="F46" s="57"/>
    </row>
    <row r="47" spans="1:6" ht="48" thickBot="1" x14ac:dyDescent="0.3">
      <c r="A47" s="38">
        <v>35</v>
      </c>
      <c r="B47" s="39" t="s">
        <v>102</v>
      </c>
      <c r="C47" s="39" t="str">
        <f>'п.19д абз.2'!C45</f>
        <v>Тюменская область, г. Тюменский район, с. Каменка, ДНТ "Подушкино" уч. к.н. 72:17:0808003:4734</v>
      </c>
      <c r="D47" s="39">
        <v>15</v>
      </c>
      <c r="E47" s="39">
        <v>34908</v>
      </c>
      <c r="F47" s="40">
        <v>45301</v>
      </c>
    </row>
    <row r="48" spans="1:6" ht="16.5" thickBot="1" x14ac:dyDescent="0.3">
      <c r="A48" s="55" t="s">
        <v>103</v>
      </c>
      <c r="B48" s="56"/>
      <c r="C48" s="56"/>
      <c r="D48" s="56"/>
      <c r="E48" s="56"/>
      <c r="F48" s="57"/>
    </row>
    <row r="49" spans="1:6" ht="31.5" x14ac:dyDescent="0.25">
      <c r="A49" s="22">
        <v>36</v>
      </c>
      <c r="B49" s="23" t="s">
        <v>112</v>
      </c>
      <c r="C49" s="23" t="str">
        <f>'п.19д абз.2'!C52</f>
        <v xml:space="preserve">Тюменская область, г. Тюмень, СНТ "Сигнал" ул. Центральная, уч. 24а кн 72:23:0214001:318 </v>
      </c>
      <c r="D49" s="23">
        <v>15</v>
      </c>
      <c r="E49" s="23">
        <v>34908</v>
      </c>
      <c r="F49" s="24">
        <v>45191</v>
      </c>
    </row>
    <row r="50" spans="1:6" ht="41.25" customHeight="1" x14ac:dyDescent="0.25">
      <c r="A50" s="32">
        <f>A49+1</f>
        <v>37</v>
      </c>
      <c r="B50" s="31" t="s">
        <v>113</v>
      </c>
      <c r="C50" s="31" t="str">
        <f>'п.19д абз.2'!C50</f>
        <v>Тюменская область, г. Тюмень, ул. Николая Егорова, уч. 18 кн: 72:17:1708012:8813</v>
      </c>
      <c r="D50" s="31">
        <v>15</v>
      </c>
      <c r="E50" s="31">
        <v>34908</v>
      </c>
      <c r="F50" s="33">
        <v>45191</v>
      </c>
    </row>
    <row r="51" spans="1:6" ht="47.25" x14ac:dyDescent="0.25">
      <c r="A51" s="32">
        <f t="shared" ref="A51:A56" si="3">A50+1</f>
        <v>38</v>
      </c>
      <c r="B51" s="31" t="s">
        <v>114</v>
      </c>
      <c r="C51" s="31" t="str">
        <f>'п.19д абз.2'!C49</f>
        <v>Тюменская область, г. Тюменский район, с. Каменка, ДНТ "Подушкино" уч. 220 к.н. 72:17:0808003:1217</v>
      </c>
      <c r="D51" s="31">
        <v>15</v>
      </c>
      <c r="E51" s="31">
        <v>34908</v>
      </c>
      <c r="F51" s="33">
        <v>45303</v>
      </c>
    </row>
    <row r="52" spans="1:6" ht="51" customHeight="1" x14ac:dyDescent="0.25">
      <c r="A52" s="32">
        <f t="shared" si="3"/>
        <v>39</v>
      </c>
      <c r="B52" s="31" t="s">
        <v>115</v>
      </c>
      <c r="C52" s="31" t="str">
        <f>'п.19д абз.2'!C53</f>
        <v>Тюменская область, г. Тюмень, вблизи п. Мелиораторов, ул. Романа Филипова уч. 48а кн: 72:17:1708012:8691</v>
      </c>
      <c r="D52" s="31">
        <v>15</v>
      </c>
      <c r="E52" s="31">
        <v>34908</v>
      </c>
      <c r="F52" s="33">
        <v>45201</v>
      </c>
    </row>
    <row r="53" spans="1:6" ht="43.5" customHeight="1" x14ac:dyDescent="0.25">
      <c r="A53" s="32">
        <f t="shared" si="3"/>
        <v>40</v>
      </c>
      <c r="B53" s="31" t="s">
        <v>116</v>
      </c>
      <c r="C53" s="31" t="str">
        <f>'п.19д абз.2'!C54</f>
        <v>Тюменская область, г. Тюмень, СНТ "Металлист", ул. Центральная уч. 71</v>
      </c>
      <c r="D53" s="31">
        <v>8</v>
      </c>
      <c r="E53" s="31">
        <v>20652</v>
      </c>
      <c r="F53" s="33">
        <v>45202</v>
      </c>
    </row>
    <row r="54" spans="1:6" ht="31.5" x14ac:dyDescent="0.25">
      <c r="A54" s="32">
        <f t="shared" si="3"/>
        <v>41</v>
      </c>
      <c r="B54" s="31" t="s">
        <v>117</v>
      </c>
      <c r="C54" s="31" t="str">
        <f>'п.19д абз.2'!C55</f>
        <v>Тюменская область, г. Тюмень, вблизи п. Мелиораторов, уч. кн: 72:17:1708012:5819</v>
      </c>
      <c r="D54" s="31">
        <v>15</v>
      </c>
      <c r="E54" s="31">
        <v>34908</v>
      </c>
      <c r="F54" s="33">
        <v>45202</v>
      </c>
    </row>
    <row r="55" spans="1:6" ht="49.5" customHeight="1" x14ac:dyDescent="0.25">
      <c r="A55" s="32">
        <f t="shared" si="3"/>
        <v>42</v>
      </c>
      <c r="B55" s="31" t="s">
        <v>125</v>
      </c>
      <c r="C55" s="31" t="str">
        <f>'п.19д абз.2'!C58</f>
        <v>Тюменская область, г. Тюмень, вблизи п. Мелиораторов, уч. 25/57 кн: 72:17:1708012:3202</v>
      </c>
      <c r="D55" s="31">
        <v>5</v>
      </c>
      <c r="E55" s="31">
        <v>34908</v>
      </c>
      <c r="F55" s="33">
        <v>45202</v>
      </c>
    </row>
    <row r="56" spans="1:6" ht="49.5" customHeight="1" thickBot="1" x14ac:dyDescent="0.3">
      <c r="A56" s="25">
        <f t="shared" si="3"/>
        <v>43</v>
      </c>
      <c r="B56" s="26" t="s">
        <v>126</v>
      </c>
      <c r="C56" s="26" t="str">
        <f>'п.19д абз.2'!C59</f>
        <v>Тюменская область, Тюменский район, 31 км Тобольского тракта, СНТ "Автомобилист-2" ул. Северная, уч. 7 кн: 72:17:0503001:318</v>
      </c>
      <c r="D56" s="26">
        <v>15</v>
      </c>
      <c r="E56" s="26">
        <v>34908</v>
      </c>
      <c r="F56" s="34">
        <v>45202</v>
      </c>
    </row>
    <row r="57" spans="1:6" ht="16.5" thickBot="1" x14ac:dyDescent="0.3">
      <c r="A57" s="52" t="s">
        <v>118</v>
      </c>
      <c r="B57" s="53"/>
      <c r="C57" s="53"/>
      <c r="D57" s="53"/>
      <c r="E57" s="53"/>
      <c r="F57" s="54"/>
    </row>
    <row r="58" spans="1:6" ht="31.5" x14ac:dyDescent="0.25">
      <c r="A58" s="22">
        <v>44</v>
      </c>
      <c r="B58" s="23" t="s">
        <v>127</v>
      </c>
      <c r="C58" s="23" t="str">
        <f>'п.19д абз.2'!C58</f>
        <v>Тюменская область, г. Тюмень, вблизи п. Мелиораторов, уч. 25/57 кн: 72:17:1708012:3202</v>
      </c>
      <c r="D58" s="23">
        <v>15</v>
      </c>
      <c r="E58" s="23">
        <v>34908</v>
      </c>
      <c r="F58" s="24">
        <v>45216</v>
      </c>
    </row>
    <row r="59" spans="1:6" ht="47.25" x14ac:dyDescent="0.25">
      <c r="A59" s="32">
        <f>A58+1</f>
        <v>45</v>
      </c>
      <c r="B59" s="31" t="s">
        <v>128</v>
      </c>
      <c r="C59" s="31" t="str">
        <f>'п.19д абз.2'!C61</f>
        <v>Тюменская область, Тюменский район, Московское МО, д. Дударева микрорайон 2, квартал 14, ГП-8 уч. уч. 15 к.н. 72:17:1313004:412</v>
      </c>
      <c r="D59" s="31">
        <v>20</v>
      </c>
      <c r="E59" s="31">
        <v>34908</v>
      </c>
      <c r="F59" s="33">
        <v>45223</v>
      </c>
    </row>
    <row r="60" spans="1:6" ht="47.25" x14ac:dyDescent="0.25">
      <c r="A60" s="32">
        <f t="shared" ref="A60:A65" si="4">A59+1</f>
        <v>46</v>
      </c>
      <c r="B60" s="31" t="s">
        <v>129</v>
      </c>
      <c r="C60" s="31" t="str">
        <f>'п.19д абз.2'!C62</f>
        <v>Тюменская область, Тюменский район, СНТ "Северянка", ул. Садовая уч. 128 кн: 72:17:0908001:346</v>
      </c>
      <c r="D60" s="31">
        <v>8</v>
      </c>
      <c r="E60" s="31">
        <v>20652</v>
      </c>
      <c r="F60" s="33">
        <v>45303</v>
      </c>
    </row>
    <row r="61" spans="1:6" x14ac:dyDescent="0.25">
      <c r="A61" s="32">
        <f t="shared" si="4"/>
        <v>47</v>
      </c>
      <c r="B61" s="31" t="s">
        <v>143</v>
      </c>
      <c r="C61" s="31" t="str">
        <f>'п.19д абз.2'!C63</f>
        <v>Тюменская область, г. Тюмень, ул. Киевская, 74а/1</v>
      </c>
      <c r="D61" s="31">
        <v>15</v>
      </c>
      <c r="E61" s="31">
        <v>34908</v>
      </c>
      <c r="F61" s="33">
        <v>45226</v>
      </c>
    </row>
    <row r="62" spans="1:6" ht="47.25" x14ac:dyDescent="0.25">
      <c r="A62" s="32">
        <f t="shared" si="4"/>
        <v>48</v>
      </c>
      <c r="B62" s="31" t="s">
        <v>130</v>
      </c>
      <c r="C62" s="31" t="str">
        <f>'п.19д абз.2'!C64</f>
        <v>Тюменская область, Тюменский район, СНТ "Северянка", ул. Цветочная уч. 418 кн: 72:17:0908001:303</v>
      </c>
      <c r="D62" s="31">
        <v>2</v>
      </c>
      <c r="E62" s="31">
        <v>7093.33</v>
      </c>
      <c r="F62" s="33">
        <v>45225</v>
      </c>
    </row>
    <row r="63" spans="1:6" ht="47.25" x14ac:dyDescent="0.25">
      <c r="A63" s="32">
        <f t="shared" si="4"/>
        <v>49</v>
      </c>
      <c r="B63" s="31" t="s">
        <v>131</v>
      </c>
      <c r="C63" s="31" t="str">
        <f>'п.19д абз.2'!C57</f>
        <v>Тюменская область, г. Тюменский район, с. Каменка, ДНТ "Подушкино" уч. к.н. 72:17:0808003:6618</v>
      </c>
      <c r="D63" s="31">
        <v>8</v>
      </c>
      <c r="E63" s="31">
        <v>28373.33</v>
      </c>
      <c r="F63" s="33">
        <v>45232</v>
      </c>
    </row>
    <row r="64" spans="1:6" ht="44.25" customHeight="1" x14ac:dyDescent="0.25">
      <c r="A64" s="32">
        <f t="shared" si="4"/>
        <v>50</v>
      </c>
      <c r="B64" s="31" t="s">
        <v>132</v>
      </c>
      <c r="C64" s="31" t="str">
        <f>'п.19д абз.2'!C65</f>
        <v>Тюменская область, г. Тюмень, вблизи п. Мелиораторов, уч. кн: 72:17:1708012:4854</v>
      </c>
      <c r="D64" s="31">
        <v>15</v>
      </c>
      <c r="E64" s="31">
        <v>34908</v>
      </c>
      <c r="F64" s="33">
        <v>45231</v>
      </c>
    </row>
    <row r="65" spans="1:6" ht="48" thickBot="1" x14ac:dyDescent="0.3">
      <c r="A65" s="32">
        <f t="shared" si="4"/>
        <v>51</v>
      </c>
      <c r="B65" s="26" t="s">
        <v>133</v>
      </c>
      <c r="C65" s="26" t="str">
        <f>'п.19д абз.2'!C66</f>
        <v>Тюменская область, г. Тюменский район, с. Каменка, ДНТ "Подушкино" уч.190 к.н. 72:17:0808003:1187</v>
      </c>
      <c r="D65" s="26">
        <v>7</v>
      </c>
      <c r="E65" s="26">
        <v>29792</v>
      </c>
      <c r="F65" s="34">
        <v>45238</v>
      </c>
    </row>
    <row r="66" spans="1:6" ht="16.5" thickBot="1" x14ac:dyDescent="0.3">
      <c r="A66" s="52" t="s">
        <v>134</v>
      </c>
      <c r="B66" s="53"/>
      <c r="C66" s="53"/>
      <c r="D66" s="53"/>
      <c r="E66" s="53"/>
      <c r="F66" s="54"/>
    </row>
    <row r="67" spans="1:6" ht="38.25" customHeight="1" x14ac:dyDescent="0.25">
      <c r="A67" s="22">
        <v>52</v>
      </c>
      <c r="B67" s="23" t="s">
        <v>144</v>
      </c>
      <c r="C67" s="23" t="str">
        <f>'п.19д абз.2'!C68</f>
        <v>Тюменская область, г. Тюмень, СНТ "Металлист", ул. Центральная, уч. 141</v>
      </c>
      <c r="D67" s="23">
        <v>15</v>
      </c>
      <c r="E67" s="23">
        <v>12901</v>
      </c>
      <c r="F67" s="24">
        <v>45249</v>
      </c>
    </row>
    <row r="68" spans="1:6" ht="31.5" x14ac:dyDescent="0.25">
      <c r="A68" s="32">
        <f>A67+1</f>
        <v>53</v>
      </c>
      <c r="B68" s="31" t="s">
        <v>145</v>
      </c>
      <c r="C68" s="31" t="str">
        <f>'п.19д абз.2'!C69</f>
        <v>Тюменская область, г. Тюмень, вблизи п. Мелиораторов, уч. кн: 72:17:1708012:9144</v>
      </c>
      <c r="D68" s="31">
        <v>15</v>
      </c>
      <c r="E68" s="31">
        <v>34908</v>
      </c>
      <c r="F68" s="33">
        <v>45251</v>
      </c>
    </row>
    <row r="69" spans="1:6" ht="31.5" x14ac:dyDescent="0.25">
      <c r="A69" s="32">
        <f t="shared" ref="A69:A75" si="5">A68+1</f>
        <v>54</v>
      </c>
      <c r="B69" s="31" t="s">
        <v>146</v>
      </c>
      <c r="C69" s="31" t="str">
        <f>'п.19д абз.2'!C70</f>
        <v>Тюменская область, г. Тюмень, вблизи п. Мелиораторов, уч. кн: 72:17:1708012:9145</v>
      </c>
      <c r="D69" s="31">
        <v>15</v>
      </c>
      <c r="E69" s="31">
        <v>88152.42</v>
      </c>
      <c r="F69" s="33">
        <v>45393</v>
      </c>
    </row>
    <row r="70" spans="1:6" ht="31.5" x14ac:dyDescent="0.25">
      <c r="A70" s="32">
        <f t="shared" si="5"/>
        <v>55</v>
      </c>
      <c r="B70" s="31" t="s">
        <v>147</v>
      </c>
      <c r="C70" s="31" t="str">
        <f>'п.19д абз.2'!C71</f>
        <v>Тюменская область, г. Тюмень, вблизи п. Мелиораторов, уч. кн: 72:17:1708012:9146</v>
      </c>
      <c r="D70" s="31">
        <v>15</v>
      </c>
      <c r="E70" s="31">
        <v>34908</v>
      </c>
      <c r="F70" s="33">
        <v>45393</v>
      </c>
    </row>
    <row r="71" spans="1:6" ht="31.5" x14ac:dyDescent="0.25">
      <c r="A71" s="32">
        <f t="shared" si="5"/>
        <v>56</v>
      </c>
      <c r="B71" s="31" t="s">
        <v>148</v>
      </c>
      <c r="C71" s="31" t="str">
        <f>'п.19д абз.2'!C72</f>
        <v>Тюменская область, г. Тюмень, вблизи п. Мелиораторов, уч. кн: 72:17:1708012:9147</v>
      </c>
      <c r="D71" s="31">
        <v>15</v>
      </c>
      <c r="E71" s="31">
        <v>34908</v>
      </c>
      <c r="F71" s="33">
        <v>45251</v>
      </c>
    </row>
    <row r="72" spans="1:6" ht="47.25" x14ac:dyDescent="0.25">
      <c r="A72" s="32">
        <f t="shared" si="5"/>
        <v>57</v>
      </c>
      <c r="B72" s="31" t="s">
        <v>149</v>
      </c>
      <c r="C72" s="31" t="str">
        <f>'п.19д абз.2'!C73</f>
        <v>Тюменская область, г. Тюменский район, с. Каменка, ДНТ "Подушкино" уч.189 к.н. 72:17:0808003:1186</v>
      </c>
      <c r="D72" s="31">
        <v>15</v>
      </c>
      <c r="E72" s="31">
        <v>34908</v>
      </c>
      <c r="F72" s="33">
        <v>45260</v>
      </c>
    </row>
    <row r="73" spans="1:6" ht="47.25" x14ac:dyDescent="0.25">
      <c r="A73" s="32">
        <f t="shared" si="5"/>
        <v>58</v>
      </c>
      <c r="B73" s="31" t="s">
        <v>150</v>
      </c>
      <c r="C73" s="31" t="str">
        <f>'п.19д абз.2'!C74</f>
        <v>Тюменская область, г. Тюменский район, с. Каменка, ДНТ "Подушкино" уч. к.н. 72:17:0808003:4733</v>
      </c>
      <c r="D73" s="31">
        <v>15</v>
      </c>
      <c r="E73" s="31">
        <v>34908</v>
      </c>
      <c r="F73" s="33">
        <v>45405</v>
      </c>
    </row>
    <row r="74" spans="1:6" ht="47.25" x14ac:dyDescent="0.25">
      <c r="A74" s="32">
        <f t="shared" si="5"/>
        <v>59</v>
      </c>
      <c r="B74" s="31" t="s">
        <v>151</v>
      </c>
      <c r="C74" s="31" t="str">
        <f>'п.19д абз.2'!C75</f>
        <v>Тюменская область, г. Тюменский район, с. Каменка, ДНТ "Подушкино" уч. 44 к.н. 72:17:0808003:1041</v>
      </c>
      <c r="D74" s="31">
        <v>15</v>
      </c>
      <c r="E74" s="31">
        <v>34908</v>
      </c>
      <c r="F74" s="33">
        <v>45260</v>
      </c>
    </row>
    <row r="75" spans="1:6" ht="32.25" thickBot="1" x14ac:dyDescent="0.3">
      <c r="A75" s="32">
        <f t="shared" si="5"/>
        <v>60</v>
      </c>
      <c r="B75" s="26" t="s">
        <v>152</v>
      </c>
      <c r="C75" s="26" t="str">
        <f>'п.19д абз.2'!C76</f>
        <v>Тюменская область, г. Тюмень, вблизи п. Мелиораторов, уч. кн: 72:17:1708012:5820</v>
      </c>
      <c r="D75" s="26">
        <v>15</v>
      </c>
      <c r="E75" s="26">
        <v>34908</v>
      </c>
      <c r="F75" s="34">
        <v>45260</v>
      </c>
    </row>
    <row r="76" spans="1:6" ht="16.5" thickBot="1" x14ac:dyDescent="0.3">
      <c r="A76" s="52" t="s">
        <v>154</v>
      </c>
      <c r="B76" s="53"/>
      <c r="C76" s="53"/>
      <c r="D76" s="53"/>
      <c r="E76" s="53"/>
      <c r="F76" s="54"/>
    </row>
    <row r="77" spans="1:6" ht="31.5" x14ac:dyDescent="0.25">
      <c r="A77" s="22">
        <v>61</v>
      </c>
      <c r="B77" s="23" t="s">
        <v>165</v>
      </c>
      <c r="C77" s="23" t="str">
        <f>'п.19д абз.2'!C81</f>
        <v>Тюменская область, г. Тюмень, вблизи п. Мелиораторов, уч. кн: 72:17:1708012:8206</v>
      </c>
      <c r="D77" s="23">
        <v>15</v>
      </c>
      <c r="E77" s="23">
        <v>34908</v>
      </c>
      <c r="F77" s="24">
        <v>45275</v>
      </c>
    </row>
    <row r="78" spans="1:6" ht="44.25" customHeight="1" x14ac:dyDescent="0.25">
      <c r="A78" s="32">
        <f>A77+1</f>
        <v>62</v>
      </c>
      <c r="B78" s="31" t="s">
        <v>179</v>
      </c>
      <c r="C78" s="31" t="str">
        <f>'п.19д абз.2'!C37</f>
        <v>Тюменская область, Тюменский район, Московское МО, д. Дударева, ул. Мирная, д. 50</v>
      </c>
      <c r="D78" s="31">
        <v>30</v>
      </c>
      <c r="E78" s="31">
        <v>8776.7999999999993</v>
      </c>
      <c r="F78" s="33">
        <v>45259</v>
      </c>
    </row>
    <row r="79" spans="1:6" ht="47.25" x14ac:dyDescent="0.25">
      <c r="A79" s="32">
        <f t="shared" ref="A79:A83" si="6">A78+1</f>
        <v>63</v>
      </c>
      <c r="B79" s="31" t="s">
        <v>166</v>
      </c>
      <c r="C79" s="31" t="str">
        <f>'п.19д абз.2'!C82</f>
        <v>Тюменская область, г. Тюменский район, с. Каменка, ДНТ "Подушкино" уч. к.н. 72:17:0808003:18509</v>
      </c>
      <c r="D79" s="31">
        <v>15</v>
      </c>
      <c r="E79" s="31">
        <v>34908</v>
      </c>
      <c r="F79" s="33">
        <v>45427</v>
      </c>
    </row>
    <row r="80" spans="1:6" ht="47.25" x14ac:dyDescent="0.25">
      <c r="A80" s="32">
        <f t="shared" si="6"/>
        <v>64</v>
      </c>
      <c r="B80" s="31" t="s">
        <v>167</v>
      </c>
      <c r="C80" s="31" t="str">
        <f>'п.19д абз.2'!C83</f>
        <v>Тюменская область, г. Тюменский район, с. Каменка, ДНТ "Подушкино" уч. к.н. 72:17:0808003:18483</v>
      </c>
      <c r="D80" s="31">
        <v>15</v>
      </c>
      <c r="E80" s="31">
        <v>34908</v>
      </c>
      <c r="F80" s="33">
        <v>45427</v>
      </c>
    </row>
    <row r="81" spans="1:6" ht="31.5" x14ac:dyDescent="0.25">
      <c r="A81" s="32">
        <f t="shared" si="6"/>
        <v>65</v>
      </c>
      <c r="B81" s="31" t="s">
        <v>169</v>
      </c>
      <c r="C81" s="31" t="str">
        <f>'п.19д абз.2'!C85</f>
        <v>Тюменская область, Нижнетавдинский район, СНТ "Ромашка" ул. 6 уч. 158 к.н. 72:12:1509001:193</v>
      </c>
      <c r="D81" s="31">
        <v>15</v>
      </c>
      <c r="E81" s="31">
        <v>34908</v>
      </c>
      <c r="F81" s="33">
        <v>45302</v>
      </c>
    </row>
    <row r="82" spans="1:6" ht="47.25" x14ac:dyDescent="0.25">
      <c r="A82" s="32">
        <f t="shared" si="6"/>
        <v>66</v>
      </c>
      <c r="B82" s="31" t="s">
        <v>168</v>
      </c>
      <c r="C82" s="31" t="str">
        <f>'п.19д абз.2'!C84</f>
        <v>Тюменская область, Тюменский район, СНТ "Северянка", ул. Яблочная уч. 213 кн: 72:17:0908001:182</v>
      </c>
      <c r="D82" s="31">
        <v>9</v>
      </c>
      <c r="E82" s="31">
        <v>20652</v>
      </c>
      <c r="F82" s="33"/>
    </row>
    <row r="83" spans="1:6" ht="48" thickBot="1" x14ac:dyDescent="0.3">
      <c r="A83" s="25">
        <f t="shared" si="6"/>
        <v>67</v>
      </c>
      <c r="B83" s="26" t="s">
        <v>170</v>
      </c>
      <c r="C83" s="26" t="str">
        <f>'п.19д абз.2'!C87</f>
        <v>Тюменская область,  Тюменский район, 31 км Тобольского тракта, СНТ "Автомобилист-2", ул. Сливовая уч. 16 кн: 72:17:0503001:722</v>
      </c>
      <c r="D83" s="26">
        <v>8</v>
      </c>
      <c r="E83" s="26">
        <v>14186.67</v>
      </c>
      <c r="F83" s="34"/>
    </row>
    <row r="84" spans="1:6" ht="16.5" thickBot="1" x14ac:dyDescent="0.3">
      <c r="A84" s="52" t="s">
        <v>171</v>
      </c>
      <c r="B84" s="53"/>
      <c r="C84" s="53"/>
      <c r="D84" s="53"/>
      <c r="E84" s="53"/>
      <c r="F84" s="54"/>
    </row>
    <row r="85" spans="1:6" ht="49.5" customHeight="1" x14ac:dyDescent="0.25">
      <c r="A85" s="22">
        <v>68</v>
      </c>
      <c r="B85" s="23" t="s">
        <v>175</v>
      </c>
      <c r="C85" s="23" t="str">
        <f>'п.19д абз.2'!C86</f>
        <v>Тюменская область, Нижнетавдинский район, ДНТ "Сотовик" ул. Яблоневая уч. 37 к.н. 72:12:1503001:2015</v>
      </c>
      <c r="D85" s="23">
        <v>15</v>
      </c>
      <c r="E85" s="23">
        <v>34908</v>
      </c>
      <c r="F85" s="24">
        <v>45427</v>
      </c>
    </row>
    <row r="86" spans="1:6" ht="31.5" x14ac:dyDescent="0.25">
      <c r="A86" s="32">
        <f>A85+1</f>
        <v>69</v>
      </c>
      <c r="B86" s="31" t="s">
        <v>176</v>
      </c>
      <c r="C86" s="31" t="str">
        <f>'п.19д абз.2'!C89</f>
        <v>Тюменская область, г. Тюмень, вблизи п. Мелиораторов, уч. кн: 72:17:1708012:8194</v>
      </c>
      <c r="D86" s="31">
        <v>15</v>
      </c>
      <c r="E86" s="31">
        <v>34908</v>
      </c>
      <c r="F86" s="33">
        <v>45427</v>
      </c>
    </row>
    <row r="87" spans="1:6" ht="31.5" x14ac:dyDescent="0.25">
      <c r="A87" s="32">
        <f t="shared" ref="A87:A89" si="7">A86+1</f>
        <v>70</v>
      </c>
      <c r="B87" s="31" t="s">
        <v>177</v>
      </c>
      <c r="C87" s="31" t="str">
        <f>'п.19д абз.2'!C90</f>
        <v>Тюменская область, г. Тюмень, СНТ "Сигнал" ул. Сиреневая, уч. кн 72:23:0214001:1580</v>
      </c>
      <c r="D87" s="31">
        <v>15</v>
      </c>
      <c r="E87" s="31">
        <v>34908</v>
      </c>
      <c r="F87" s="33">
        <v>45336</v>
      </c>
    </row>
    <row r="88" spans="1:6" ht="45" customHeight="1" x14ac:dyDescent="0.25">
      <c r="A88" s="32">
        <f t="shared" si="7"/>
        <v>71</v>
      </c>
      <c r="B88" s="31" t="s">
        <v>178</v>
      </c>
      <c r="C88" s="31" t="str">
        <f>'п.19д абз.2'!C91</f>
        <v>Тюменская область, г. Тюмень, СНТ "Сигнал" ул. Сиреневая, уч. кн 72:23:0214001:1581</v>
      </c>
      <c r="D88" s="31">
        <v>15</v>
      </c>
      <c r="E88" s="31">
        <v>34908</v>
      </c>
      <c r="F88" s="33">
        <v>45336</v>
      </c>
    </row>
    <row r="89" spans="1:6" ht="37.5" customHeight="1" thickBot="1" x14ac:dyDescent="0.3">
      <c r="A89" s="25">
        <f t="shared" si="7"/>
        <v>72</v>
      </c>
      <c r="B89" s="26" t="s">
        <v>180</v>
      </c>
      <c r="C89" s="26" t="str">
        <f>'п.19д абз.2'!C78</f>
        <v>Тюменская область, Тюменский район, 23 км Тобольского тракта к.н. 72:17:0905002:559</v>
      </c>
      <c r="D89" s="26">
        <v>630</v>
      </c>
      <c r="E89" s="26"/>
      <c r="F89" s="34">
        <v>45430</v>
      </c>
    </row>
  </sheetData>
  <mergeCells count="14">
    <mergeCell ref="A84:F84"/>
    <mergeCell ref="A76:F76"/>
    <mergeCell ref="A66:F66"/>
    <mergeCell ref="A57:F57"/>
    <mergeCell ref="A2:F2"/>
    <mergeCell ref="A5:F5"/>
    <mergeCell ref="A7:F7"/>
    <mergeCell ref="A15:F15"/>
    <mergeCell ref="A6:F6"/>
    <mergeCell ref="A48:F48"/>
    <mergeCell ref="A46:F46"/>
    <mergeCell ref="A40:F40"/>
    <mergeCell ref="A24:F24"/>
    <mergeCell ref="A21:F21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I19" sqref="I19"/>
    </sheetView>
  </sheetViews>
  <sheetFormatPr defaultColWidth="9.140625" defaultRowHeight="15.75" x14ac:dyDescent="0.25"/>
  <cols>
    <col min="1" max="1" width="6.7109375" style="3" customWidth="1"/>
    <col min="2" max="2" width="25.140625" style="2" customWidth="1"/>
    <col min="3" max="3" width="28.28515625" style="3" customWidth="1"/>
    <col min="4" max="4" width="28.28515625" style="2" customWidth="1"/>
    <col min="5" max="6" width="17.28515625" style="2" customWidth="1"/>
    <col min="7" max="16384" width="9.140625" style="2"/>
  </cols>
  <sheetData>
    <row r="2" spans="1:6" s="4" customFormat="1" ht="50.25" customHeight="1" x14ac:dyDescent="0.25">
      <c r="A2" s="48" t="s">
        <v>17</v>
      </c>
      <c r="B2" s="48"/>
      <c r="C2" s="48"/>
      <c r="D2" s="48"/>
      <c r="E2" s="48"/>
      <c r="F2" s="5"/>
    </row>
    <row r="3" spans="1:6" ht="9" customHeight="1" thickBot="1" x14ac:dyDescent="0.3"/>
    <row r="4" spans="1:6" s="3" customFormat="1" ht="48" thickBo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3" t="s">
        <v>9</v>
      </c>
    </row>
    <row r="5" spans="1:6" ht="16.5" thickBot="1" x14ac:dyDescent="0.3">
      <c r="A5" s="58" t="s">
        <v>14</v>
      </c>
      <c r="B5" s="59"/>
      <c r="C5" s="59"/>
      <c r="D5" s="59"/>
      <c r="E5" s="60"/>
    </row>
    <row r="6" spans="1:6" ht="16.5" thickBot="1" x14ac:dyDescent="0.3">
      <c r="A6" s="58" t="s">
        <v>13</v>
      </c>
      <c r="B6" s="59"/>
      <c r="C6" s="59"/>
      <c r="D6" s="59"/>
      <c r="E6" s="60"/>
    </row>
    <row r="7" spans="1:6" ht="16.5" thickBot="1" x14ac:dyDescent="0.3">
      <c r="A7" s="58" t="s">
        <v>20</v>
      </c>
      <c r="B7" s="59"/>
      <c r="C7" s="59"/>
      <c r="D7" s="59"/>
      <c r="E7" s="60"/>
    </row>
    <row r="8" spans="1:6" ht="16.5" thickBot="1" x14ac:dyDescent="0.3">
      <c r="A8" s="58" t="s">
        <v>13</v>
      </c>
      <c r="B8" s="59"/>
      <c r="C8" s="59"/>
      <c r="D8" s="59"/>
      <c r="E8" s="60"/>
    </row>
    <row r="9" spans="1:6" ht="16.5" thickBot="1" x14ac:dyDescent="0.3">
      <c r="A9" s="58" t="s">
        <v>21</v>
      </c>
      <c r="B9" s="59"/>
      <c r="C9" s="59"/>
      <c r="D9" s="59"/>
      <c r="E9" s="60"/>
    </row>
    <row r="10" spans="1:6" ht="16.5" thickBot="1" x14ac:dyDescent="0.3">
      <c r="A10" s="58" t="s">
        <v>13</v>
      </c>
      <c r="B10" s="59"/>
      <c r="C10" s="59"/>
      <c r="D10" s="59"/>
      <c r="E10" s="60"/>
    </row>
    <row r="11" spans="1:6" ht="16.5" thickBot="1" x14ac:dyDescent="0.3">
      <c r="A11" s="58" t="s">
        <v>35</v>
      </c>
      <c r="B11" s="59"/>
      <c r="C11" s="59"/>
      <c r="D11" s="59"/>
      <c r="E11" s="60"/>
    </row>
    <row r="12" spans="1:6" ht="16.5" thickBot="1" x14ac:dyDescent="0.3">
      <c r="A12" s="58" t="s">
        <v>13</v>
      </c>
      <c r="B12" s="59"/>
      <c r="C12" s="59"/>
      <c r="D12" s="59"/>
      <c r="E12" s="60"/>
    </row>
    <row r="13" spans="1:6" ht="16.5" thickBot="1" x14ac:dyDescent="0.3">
      <c r="A13" s="58" t="s">
        <v>52</v>
      </c>
      <c r="B13" s="59"/>
      <c r="C13" s="59"/>
      <c r="D13" s="59"/>
      <c r="E13" s="60"/>
    </row>
    <row r="14" spans="1:6" ht="16.5" thickBot="1" x14ac:dyDescent="0.3">
      <c r="A14" s="58" t="s">
        <v>13</v>
      </c>
      <c r="B14" s="59"/>
      <c r="C14" s="59"/>
      <c r="D14" s="59"/>
      <c r="E14" s="60"/>
    </row>
    <row r="15" spans="1:6" ht="16.5" thickBot="1" x14ac:dyDescent="0.3">
      <c r="A15" s="58" t="s">
        <v>85</v>
      </c>
      <c r="B15" s="59"/>
      <c r="C15" s="59"/>
      <c r="D15" s="59"/>
      <c r="E15" s="60"/>
    </row>
    <row r="16" spans="1:6" ht="16.5" thickBot="1" x14ac:dyDescent="0.3">
      <c r="A16" s="58" t="s">
        <v>13</v>
      </c>
      <c r="B16" s="59"/>
      <c r="C16" s="59"/>
      <c r="D16" s="59"/>
      <c r="E16" s="60"/>
    </row>
    <row r="17" spans="1:5" ht="16.5" thickBot="1" x14ac:dyDescent="0.3">
      <c r="A17" s="61" t="s">
        <v>99</v>
      </c>
      <c r="B17" s="62"/>
      <c r="C17" s="62"/>
      <c r="D17" s="62"/>
      <c r="E17" s="63"/>
    </row>
    <row r="18" spans="1:5" ht="83.25" customHeight="1" x14ac:dyDescent="0.25">
      <c r="A18" s="37">
        <v>1</v>
      </c>
      <c r="B18" s="16" t="s">
        <v>15</v>
      </c>
      <c r="C18" s="16" t="s">
        <v>90</v>
      </c>
      <c r="D18" s="16">
        <v>1</v>
      </c>
      <c r="E18" s="17">
        <v>1</v>
      </c>
    </row>
    <row r="19" spans="1:5" ht="63" x14ac:dyDescent="0.25">
      <c r="A19" s="35">
        <v>2</v>
      </c>
      <c r="B19" s="28" t="s">
        <v>15</v>
      </c>
      <c r="C19" s="28" t="str">
        <f>'п.19д абз.2'!C46</f>
        <v>Тюменская область, г. Тюмень, ул. Коммунистическая, д.70, корп. 4</v>
      </c>
      <c r="D19" s="28">
        <v>1</v>
      </c>
      <c r="E19" s="30">
        <v>1</v>
      </c>
    </row>
    <row r="20" spans="1:5" ht="48" thickBot="1" x14ac:dyDescent="0.3">
      <c r="A20" s="36">
        <v>3</v>
      </c>
      <c r="B20" s="20" t="s">
        <v>15</v>
      </c>
      <c r="C20" s="20" t="str">
        <f>'п.19д абз.2'!C47</f>
        <v>Тюменская область, г. Тюмень, ул. Киевская, д.74а/1</v>
      </c>
      <c r="D20" s="20">
        <v>1</v>
      </c>
      <c r="E20" s="21">
        <v>1</v>
      </c>
    </row>
    <row r="21" spans="1:5" ht="16.5" thickBot="1" x14ac:dyDescent="0.3">
      <c r="A21" s="58" t="s">
        <v>103</v>
      </c>
      <c r="B21" s="59"/>
      <c r="C21" s="59"/>
      <c r="D21" s="59"/>
      <c r="E21" s="60"/>
    </row>
    <row r="22" spans="1:5" ht="16.5" thickBot="1" x14ac:dyDescent="0.3">
      <c r="A22" s="58" t="s">
        <v>13</v>
      </c>
      <c r="B22" s="59"/>
      <c r="C22" s="59"/>
      <c r="D22" s="59"/>
      <c r="E22" s="60"/>
    </row>
    <row r="23" spans="1:5" ht="16.5" thickBot="1" x14ac:dyDescent="0.3">
      <c r="A23" s="58" t="s">
        <v>118</v>
      </c>
      <c r="B23" s="59"/>
      <c r="C23" s="59"/>
      <c r="D23" s="59"/>
      <c r="E23" s="60"/>
    </row>
    <row r="24" spans="1:5" ht="16.5" thickBot="1" x14ac:dyDescent="0.3">
      <c r="A24" s="58" t="s">
        <v>13</v>
      </c>
      <c r="B24" s="59"/>
      <c r="C24" s="59"/>
      <c r="D24" s="59"/>
      <c r="E24" s="60"/>
    </row>
    <row r="25" spans="1:5" ht="16.5" thickBot="1" x14ac:dyDescent="0.3">
      <c r="A25" s="58" t="s">
        <v>134</v>
      </c>
      <c r="B25" s="59"/>
      <c r="C25" s="59"/>
      <c r="D25" s="59"/>
      <c r="E25" s="60"/>
    </row>
    <row r="26" spans="1:5" ht="16.5" thickBot="1" x14ac:dyDescent="0.3">
      <c r="A26" s="58" t="s">
        <v>13</v>
      </c>
      <c r="B26" s="59"/>
      <c r="C26" s="59"/>
      <c r="D26" s="59"/>
      <c r="E26" s="60"/>
    </row>
    <row r="27" spans="1:5" ht="16.5" thickBot="1" x14ac:dyDescent="0.3">
      <c r="A27" s="61" t="s">
        <v>154</v>
      </c>
      <c r="B27" s="62"/>
      <c r="C27" s="62"/>
      <c r="D27" s="62"/>
      <c r="E27" s="63"/>
    </row>
    <row r="28" spans="1:5" ht="63" x14ac:dyDescent="0.25">
      <c r="A28" s="37">
        <v>4</v>
      </c>
      <c r="B28" s="16" t="s">
        <v>15</v>
      </c>
      <c r="C28" s="16" t="str">
        <f>'п.19д абз.3'!C49</f>
        <v xml:space="preserve">Тюменская область, г. Тюмень, СНТ "Сигнал" ул. Центральная, уч. 24а кн 72:23:0214001:318 </v>
      </c>
      <c r="D28" s="16">
        <v>1</v>
      </c>
      <c r="E28" s="17">
        <v>1</v>
      </c>
    </row>
    <row r="29" spans="1:5" ht="79.5" thickBot="1" x14ac:dyDescent="0.3">
      <c r="A29" s="36">
        <v>5</v>
      </c>
      <c r="B29" s="20" t="s">
        <v>15</v>
      </c>
      <c r="C29" s="20" t="str">
        <f>'п.19д абз.3'!C60</f>
        <v>Тюменская область, Тюменский район, СНТ "Северянка", ул. Садовая уч. 128 кн: 72:17:0908001:346</v>
      </c>
      <c r="D29" s="20">
        <v>1</v>
      </c>
      <c r="E29" s="21">
        <v>1</v>
      </c>
    </row>
  </sheetData>
  <mergeCells count="21">
    <mergeCell ref="A9:E9"/>
    <mergeCell ref="A10:E10"/>
    <mergeCell ref="A2:E2"/>
    <mergeCell ref="A6:E6"/>
    <mergeCell ref="A5:E5"/>
    <mergeCell ref="A7:E7"/>
    <mergeCell ref="A8:E8"/>
    <mergeCell ref="A27:E27"/>
    <mergeCell ref="A13:E13"/>
    <mergeCell ref="A14:E14"/>
    <mergeCell ref="A11:E11"/>
    <mergeCell ref="A12:E12"/>
    <mergeCell ref="A22:E22"/>
    <mergeCell ref="A17:E17"/>
    <mergeCell ref="A25:E25"/>
    <mergeCell ref="A26:E26"/>
    <mergeCell ref="A15:E15"/>
    <mergeCell ref="A16:E16"/>
    <mergeCell ref="A23:E23"/>
    <mergeCell ref="A24:E24"/>
    <mergeCell ref="A21:E21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workbookViewId="0">
      <selection activeCell="H74" sqref="H74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48" t="s">
        <v>16</v>
      </c>
      <c r="B2" s="48"/>
      <c r="C2" s="48"/>
      <c r="D2" s="48"/>
      <c r="E2" s="5"/>
    </row>
    <row r="3" spans="1:5" ht="9" customHeight="1" thickBot="1" x14ac:dyDescent="0.3"/>
    <row r="4" spans="1:5" s="3" customFormat="1" ht="62.25" customHeight="1" thickBot="1" x14ac:dyDescent="0.25">
      <c r="A4" s="11" t="s">
        <v>0</v>
      </c>
      <c r="B4" s="12" t="s">
        <v>10</v>
      </c>
      <c r="C4" s="12" t="s">
        <v>11</v>
      </c>
      <c r="D4" s="13" t="s">
        <v>12</v>
      </c>
    </row>
    <row r="5" spans="1:5" ht="21" customHeight="1" thickBot="1" x14ac:dyDescent="0.3">
      <c r="A5" s="61" t="str">
        <f>'п.19д абз.2'!A5:E5</f>
        <v>январь</v>
      </c>
      <c r="B5" s="62"/>
      <c r="C5" s="62"/>
      <c r="D5" s="63"/>
    </row>
    <row r="6" spans="1:5" ht="16.5" thickBot="1" x14ac:dyDescent="0.3">
      <c r="A6" s="67" t="s">
        <v>13</v>
      </c>
      <c r="B6" s="68"/>
      <c r="C6" s="68"/>
      <c r="D6" s="69"/>
    </row>
    <row r="7" spans="1:5" ht="16.5" thickBot="1" x14ac:dyDescent="0.3">
      <c r="A7" s="64" t="s">
        <v>20</v>
      </c>
      <c r="B7" s="65"/>
      <c r="C7" s="65"/>
      <c r="D7" s="66"/>
    </row>
    <row r="8" spans="1:5" ht="16.5" thickBot="1" x14ac:dyDescent="0.3">
      <c r="A8" s="67" t="s">
        <v>13</v>
      </c>
      <c r="B8" s="68"/>
      <c r="C8" s="68"/>
      <c r="D8" s="69"/>
    </row>
    <row r="9" spans="1:5" x14ac:dyDescent="0.25">
      <c r="A9" s="61" t="str">
        <f>'п.19д абз.2'!A13:E13</f>
        <v>март</v>
      </c>
      <c r="B9" s="62"/>
      <c r="C9" s="62"/>
      <c r="D9" s="63"/>
    </row>
    <row r="10" spans="1:5" x14ac:dyDescent="0.25">
      <c r="A10" s="35">
        <v>1</v>
      </c>
      <c r="B10" s="28" t="str">
        <f>'п.19д абз.2'!B14</f>
        <v>Физ. лицо</v>
      </c>
      <c r="C10" s="28">
        <v>1</v>
      </c>
      <c r="D10" s="30">
        <f>'п.19д абз.2'!E14</f>
        <v>15</v>
      </c>
    </row>
    <row r="11" spans="1:5" x14ac:dyDescent="0.25">
      <c r="A11" s="35">
        <v>2</v>
      </c>
      <c r="B11" s="28" t="str">
        <f>'п.19д абз.2'!B15</f>
        <v>Физ. лицо</v>
      </c>
      <c r="C11" s="28">
        <v>1</v>
      </c>
      <c r="D11" s="30">
        <v>10</v>
      </c>
    </row>
    <row r="12" spans="1:5" x14ac:dyDescent="0.25">
      <c r="A12" s="35">
        <v>3</v>
      </c>
      <c r="B12" s="28" t="str">
        <f>'п.19д абз.2'!B16</f>
        <v>Физ. лицо</v>
      </c>
      <c r="C12" s="28">
        <v>1</v>
      </c>
      <c r="D12" s="30">
        <f>'п.19д абз.2'!E16</f>
        <v>15</v>
      </c>
    </row>
    <row r="13" spans="1:5" ht="16.5" thickBot="1" x14ac:dyDescent="0.3">
      <c r="A13" s="36">
        <v>4</v>
      </c>
      <c r="B13" s="20" t="str">
        <f>'п.19д абз.2'!B17</f>
        <v>Физ. лицо</v>
      </c>
      <c r="C13" s="20">
        <v>1</v>
      </c>
      <c r="D13" s="21">
        <f>'п.19д абз.2'!E17</f>
        <v>15</v>
      </c>
    </row>
    <row r="14" spans="1:5" ht="16.5" thickBot="1" x14ac:dyDescent="0.3">
      <c r="A14" s="61" t="str">
        <f>'п.19д абз.2'!A18:E18</f>
        <v>апрель</v>
      </c>
      <c r="B14" s="62"/>
      <c r="C14" s="62"/>
      <c r="D14" s="63"/>
    </row>
    <row r="15" spans="1:5" x14ac:dyDescent="0.25">
      <c r="A15" s="37">
        <v>5</v>
      </c>
      <c r="B15" s="16" t="str">
        <f>'п.19д абз.2'!B19</f>
        <v>Физ. лицо</v>
      </c>
      <c r="C15" s="16">
        <v>1</v>
      </c>
      <c r="D15" s="17">
        <f>'п.19д абз.2'!E19</f>
        <v>15</v>
      </c>
    </row>
    <row r="16" spans="1:5" ht="16.5" thickBot="1" x14ac:dyDescent="0.3">
      <c r="A16" s="36">
        <v>6</v>
      </c>
      <c r="B16" s="20" t="str">
        <f>'п.19д абз.2'!B20</f>
        <v>Физ. лицо</v>
      </c>
      <c r="C16" s="20">
        <v>1</v>
      </c>
      <c r="D16" s="21">
        <v>15</v>
      </c>
    </row>
    <row r="17" spans="1:4" ht="16.5" thickBot="1" x14ac:dyDescent="0.3">
      <c r="A17" s="61" t="s">
        <v>52</v>
      </c>
      <c r="B17" s="62"/>
      <c r="C17" s="62"/>
      <c r="D17" s="63"/>
    </row>
    <row r="18" spans="1:4" x14ac:dyDescent="0.25">
      <c r="A18" s="37">
        <v>7</v>
      </c>
      <c r="B18" s="16" t="str">
        <f>'п.19д абз.2'!B22</f>
        <v>Физ. лицо</v>
      </c>
      <c r="C18" s="16">
        <v>1</v>
      </c>
      <c r="D18" s="17">
        <f>'п.19д абз.2'!E22</f>
        <v>15</v>
      </c>
    </row>
    <row r="19" spans="1:4" x14ac:dyDescent="0.25">
      <c r="A19" s="35">
        <f>A18+1</f>
        <v>8</v>
      </c>
      <c r="B19" s="28" t="s">
        <v>15</v>
      </c>
      <c r="C19" s="28">
        <v>1</v>
      </c>
      <c r="D19" s="30">
        <v>15</v>
      </c>
    </row>
    <row r="20" spans="1:4" x14ac:dyDescent="0.25">
      <c r="A20" s="35">
        <f t="shared" ref="A20:A27" si="0">A19+1</f>
        <v>9</v>
      </c>
      <c r="B20" s="28" t="str">
        <f>'п.19д абз.2'!B24</f>
        <v>Физ. лицо</v>
      </c>
      <c r="C20" s="28">
        <v>1</v>
      </c>
      <c r="D20" s="30">
        <v>15</v>
      </c>
    </row>
    <row r="21" spans="1:4" x14ac:dyDescent="0.25">
      <c r="A21" s="35">
        <f t="shared" si="0"/>
        <v>10</v>
      </c>
      <c r="B21" s="28" t="str">
        <f>'п.19д абз.2'!B25</f>
        <v>Физ. лицо</v>
      </c>
      <c r="C21" s="28">
        <v>1</v>
      </c>
      <c r="D21" s="30">
        <v>15</v>
      </c>
    </row>
    <row r="22" spans="1:4" x14ac:dyDescent="0.25">
      <c r="A22" s="35">
        <f t="shared" si="0"/>
        <v>11</v>
      </c>
      <c r="B22" s="28" t="str">
        <f>'п.19д абз.2'!B25</f>
        <v>Физ. лицо</v>
      </c>
      <c r="C22" s="28">
        <v>1</v>
      </c>
      <c r="D22" s="30">
        <v>15</v>
      </c>
    </row>
    <row r="23" spans="1:4" x14ac:dyDescent="0.25">
      <c r="A23" s="35">
        <f t="shared" si="0"/>
        <v>12</v>
      </c>
      <c r="B23" s="28" t="str">
        <f>'п.19д абз.2'!B26</f>
        <v>Физ. лицо</v>
      </c>
      <c r="C23" s="28">
        <v>1</v>
      </c>
      <c r="D23" s="30">
        <v>15</v>
      </c>
    </row>
    <row r="24" spans="1:4" x14ac:dyDescent="0.25">
      <c r="A24" s="35">
        <f t="shared" si="0"/>
        <v>13</v>
      </c>
      <c r="B24" s="28" t="str">
        <f>'п.19д абз.2'!B27</f>
        <v>Физ. лицо</v>
      </c>
      <c r="C24" s="28">
        <v>1</v>
      </c>
      <c r="D24" s="30">
        <v>15</v>
      </c>
    </row>
    <row r="25" spans="1:4" x14ac:dyDescent="0.25">
      <c r="A25" s="35">
        <f t="shared" si="0"/>
        <v>14</v>
      </c>
      <c r="B25" s="28" t="str">
        <f>'п.19д абз.2'!B28</f>
        <v>Физ. лицо</v>
      </c>
      <c r="C25" s="28">
        <v>1</v>
      </c>
      <c r="D25" s="30">
        <v>15</v>
      </c>
    </row>
    <row r="26" spans="1:4" x14ac:dyDescent="0.25">
      <c r="A26" s="35">
        <f t="shared" si="0"/>
        <v>15</v>
      </c>
      <c r="B26" s="28" t="str">
        <f>'п.19д абз.2'!B29</f>
        <v>Физ. лицо</v>
      </c>
      <c r="C26" s="28">
        <v>1</v>
      </c>
      <c r="D26" s="30">
        <v>15</v>
      </c>
    </row>
    <row r="27" spans="1:4" ht="16.5" thickBot="1" x14ac:dyDescent="0.3">
      <c r="A27" s="36">
        <f t="shared" si="0"/>
        <v>16</v>
      </c>
      <c r="B27" s="20" t="str">
        <f>'п.19д абз.2'!B30</f>
        <v>Физ. лицо</v>
      </c>
      <c r="C27" s="20">
        <v>1</v>
      </c>
      <c r="D27" s="21">
        <v>15</v>
      </c>
    </row>
    <row r="28" spans="1:4" ht="16.5" thickBot="1" x14ac:dyDescent="0.3">
      <c r="A28" s="61" t="s">
        <v>85</v>
      </c>
      <c r="B28" s="62"/>
      <c r="C28" s="62"/>
      <c r="D28" s="63"/>
    </row>
    <row r="29" spans="1:4" x14ac:dyDescent="0.25">
      <c r="A29" s="37">
        <v>17</v>
      </c>
      <c r="B29" s="16" t="str">
        <f>'п.19д абз.2'!B33</f>
        <v>Физ. лицо</v>
      </c>
      <c r="C29" s="16">
        <v>1</v>
      </c>
      <c r="D29" s="17">
        <f>'п.19д абз.2'!E33</f>
        <v>15</v>
      </c>
    </row>
    <row r="30" spans="1:4" x14ac:dyDescent="0.25">
      <c r="A30" s="35">
        <f>A29+1</f>
        <v>18</v>
      </c>
      <c r="B30" s="28" t="s">
        <v>15</v>
      </c>
      <c r="C30" s="28">
        <v>1</v>
      </c>
      <c r="D30" s="30">
        <v>15</v>
      </c>
    </row>
    <row r="31" spans="1:4" x14ac:dyDescent="0.25">
      <c r="A31" s="35">
        <f t="shared" ref="A31:A34" si="1">A30+1</f>
        <v>19</v>
      </c>
      <c r="B31" s="28" t="str">
        <f>'п.19д абз.2'!B35</f>
        <v>Физ. лицо</v>
      </c>
      <c r="C31" s="28">
        <v>1</v>
      </c>
      <c r="D31" s="30">
        <v>15</v>
      </c>
    </row>
    <row r="32" spans="1:4" x14ac:dyDescent="0.25">
      <c r="A32" s="35">
        <f t="shared" si="1"/>
        <v>20</v>
      </c>
      <c r="B32" s="28" t="str">
        <f>'п.19д абз.2'!B37</f>
        <v>Физ. лицо</v>
      </c>
      <c r="C32" s="28">
        <v>1</v>
      </c>
      <c r="D32" s="30">
        <v>15</v>
      </c>
    </row>
    <row r="33" spans="1:4" x14ac:dyDescent="0.25">
      <c r="A33" s="35">
        <f t="shared" si="1"/>
        <v>21</v>
      </c>
      <c r="B33" s="28" t="str">
        <f>'п.19д абз.2'!B37</f>
        <v>Физ. лицо</v>
      </c>
      <c r="C33" s="28">
        <v>1</v>
      </c>
      <c r="D33" s="30">
        <v>15</v>
      </c>
    </row>
    <row r="34" spans="1:4" ht="16.5" thickBot="1" x14ac:dyDescent="0.3">
      <c r="A34" s="36">
        <f t="shared" si="1"/>
        <v>22</v>
      </c>
      <c r="B34" s="20" t="s">
        <v>15</v>
      </c>
      <c r="C34" s="20">
        <v>1</v>
      </c>
      <c r="D34" s="21">
        <v>15</v>
      </c>
    </row>
    <row r="35" spans="1:4" ht="16.5" thickBot="1" x14ac:dyDescent="0.3">
      <c r="A35" s="61" t="s">
        <v>99</v>
      </c>
      <c r="B35" s="62"/>
      <c r="C35" s="62"/>
      <c r="D35" s="63"/>
    </row>
    <row r="36" spans="1:4" x14ac:dyDescent="0.25">
      <c r="A36" s="37">
        <v>23</v>
      </c>
      <c r="B36" s="16" t="str">
        <f>'п.19д абз.2'!B41</f>
        <v>Физ. лицо</v>
      </c>
      <c r="C36" s="16">
        <v>1</v>
      </c>
      <c r="D36" s="17">
        <f>'п.19д абз.2'!E41</f>
        <v>15</v>
      </c>
    </row>
    <row r="37" spans="1:4" x14ac:dyDescent="0.25">
      <c r="A37" s="35">
        <f>A36+1</f>
        <v>24</v>
      </c>
      <c r="B37" s="28" t="s">
        <v>15</v>
      </c>
      <c r="C37" s="28">
        <v>1</v>
      </c>
      <c r="D37" s="30">
        <v>15</v>
      </c>
    </row>
    <row r="38" spans="1:4" x14ac:dyDescent="0.25">
      <c r="A38" s="35">
        <f t="shared" ref="A38:A49" si="2">A37+1</f>
        <v>25</v>
      </c>
      <c r="B38" s="28" t="str">
        <f>'п.19д абз.2'!B43</f>
        <v>Физ. лицо</v>
      </c>
      <c r="C38" s="28">
        <v>1</v>
      </c>
      <c r="D38" s="30">
        <v>15</v>
      </c>
    </row>
    <row r="39" spans="1:4" x14ac:dyDescent="0.25">
      <c r="A39" s="35">
        <f t="shared" si="2"/>
        <v>26</v>
      </c>
      <c r="B39" s="28" t="str">
        <f>'п.19д абз.2'!B44</f>
        <v>Физ. лицо</v>
      </c>
      <c r="C39" s="28">
        <v>1</v>
      </c>
      <c r="D39" s="30">
        <v>15</v>
      </c>
    </row>
    <row r="40" spans="1:4" x14ac:dyDescent="0.25">
      <c r="A40" s="35">
        <f t="shared" si="2"/>
        <v>27</v>
      </c>
      <c r="B40" s="28" t="s">
        <v>15</v>
      </c>
      <c r="C40" s="28">
        <v>1</v>
      </c>
      <c r="D40" s="30">
        <v>15</v>
      </c>
    </row>
    <row r="41" spans="1:4" x14ac:dyDescent="0.25">
      <c r="A41" s="35">
        <f t="shared" si="2"/>
        <v>28</v>
      </c>
      <c r="B41" s="28" t="s">
        <v>15</v>
      </c>
      <c r="C41" s="28">
        <v>1</v>
      </c>
      <c r="D41" s="30">
        <v>15</v>
      </c>
    </row>
    <row r="42" spans="1:4" x14ac:dyDescent="0.25">
      <c r="A42" s="35">
        <f t="shared" si="2"/>
        <v>29</v>
      </c>
      <c r="B42" s="28" t="s">
        <v>15</v>
      </c>
      <c r="C42" s="28">
        <v>1</v>
      </c>
      <c r="D42" s="30">
        <v>15</v>
      </c>
    </row>
    <row r="43" spans="1:4" x14ac:dyDescent="0.25">
      <c r="A43" s="35">
        <f t="shared" si="2"/>
        <v>30</v>
      </c>
      <c r="B43" s="28" t="s">
        <v>15</v>
      </c>
      <c r="C43" s="28">
        <v>1</v>
      </c>
      <c r="D43" s="30">
        <v>15</v>
      </c>
    </row>
    <row r="44" spans="1:4" x14ac:dyDescent="0.25">
      <c r="A44" s="35">
        <f t="shared" si="2"/>
        <v>31</v>
      </c>
      <c r="B44" s="28" t="str">
        <f>'п.19д абз.2'!B49</f>
        <v>Физ. лицо</v>
      </c>
      <c r="C44" s="28">
        <v>1</v>
      </c>
      <c r="D44" s="30">
        <v>15</v>
      </c>
    </row>
    <row r="45" spans="1:4" x14ac:dyDescent="0.25">
      <c r="A45" s="35">
        <f t="shared" si="2"/>
        <v>32</v>
      </c>
      <c r="B45" s="28" t="str">
        <f>'п.19д абз.2'!B50</f>
        <v>Физ. лицо</v>
      </c>
      <c r="C45" s="28">
        <v>1</v>
      </c>
      <c r="D45" s="30">
        <v>15</v>
      </c>
    </row>
    <row r="46" spans="1:4" x14ac:dyDescent="0.25">
      <c r="A46" s="35">
        <f t="shared" si="2"/>
        <v>33</v>
      </c>
      <c r="B46" s="28" t="s">
        <v>15</v>
      </c>
      <c r="C46" s="28">
        <v>1</v>
      </c>
      <c r="D46" s="30">
        <v>15</v>
      </c>
    </row>
    <row r="47" spans="1:4" x14ac:dyDescent="0.25">
      <c r="A47" s="35">
        <f>A46+1</f>
        <v>34</v>
      </c>
      <c r="B47" s="28" t="s">
        <v>15</v>
      </c>
      <c r="C47" s="28">
        <v>1</v>
      </c>
      <c r="D47" s="30">
        <v>15</v>
      </c>
    </row>
    <row r="48" spans="1:4" x14ac:dyDescent="0.25">
      <c r="A48" s="35">
        <f t="shared" si="2"/>
        <v>35</v>
      </c>
      <c r="B48" s="28" t="s">
        <v>15</v>
      </c>
      <c r="C48" s="28">
        <v>1</v>
      </c>
      <c r="D48" s="30">
        <v>15</v>
      </c>
    </row>
    <row r="49" spans="1:4" ht="16.5" thickBot="1" x14ac:dyDescent="0.3">
      <c r="A49" s="36">
        <f t="shared" si="2"/>
        <v>36</v>
      </c>
      <c r="B49" s="20" t="s">
        <v>15</v>
      </c>
      <c r="C49" s="20">
        <v>1</v>
      </c>
      <c r="D49" s="21">
        <v>15</v>
      </c>
    </row>
    <row r="50" spans="1:4" ht="16.5" thickBot="1" x14ac:dyDescent="0.3">
      <c r="A50" s="61" t="s">
        <v>103</v>
      </c>
      <c r="B50" s="62"/>
      <c r="C50" s="62"/>
      <c r="D50" s="63"/>
    </row>
    <row r="51" spans="1:4" x14ac:dyDescent="0.25">
      <c r="A51" s="37">
        <v>37</v>
      </c>
      <c r="B51" s="16" t="str">
        <f>'п.19д абз.2'!B56</f>
        <v>Физ. лицо</v>
      </c>
      <c r="C51" s="16">
        <v>1</v>
      </c>
      <c r="D51" s="17">
        <f>'п.19д абз.2'!E56</f>
        <v>15</v>
      </c>
    </row>
    <row r="52" spans="1:4" x14ac:dyDescent="0.25">
      <c r="A52" s="35">
        <f>A51+1</f>
        <v>38</v>
      </c>
      <c r="B52" s="28" t="s">
        <v>15</v>
      </c>
      <c r="C52" s="28">
        <v>1</v>
      </c>
      <c r="D52" s="30">
        <v>4</v>
      </c>
    </row>
    <row r="53" spans="1:4" x14ac:dyDescent="0.25">
      <c r="A53" s="35">
        <f t="shared" ref="A53:A57" si="3">A52+1</f>
        <v>39</v>
      </c>
      <c r="B53" s="28" t="str">
        <f>'п.19д абз.2'!B58</f>
        <v>Физ. лицо</v>
      </c>
      <c r="C53" s="28">
        <v>1</v>
      </c>
      <c r="D53" s="30">
        <v>10</v>
      </c>
    </row>
    <row r="54" spans="1:4" x14ac:dyDescent="0.25">
      <c r="A54" s="35">
        <f t="shared" si="3"/>
        <v>40</v>
      </c>
      <c r="B54" s="28" t="str">
        <f>'п.19д абз.2'!B59</f>
        <v>Физ. лицо</v>
      </c>
      <c r="C54" s="28">
        <v>1</v>
      </c>
      <c r="D54" s="30">
        <v>15</v>
      </c>
    </row>
    <row r="55" spans="1:4" x14ac:dyDescent="0.25">
      <c r="A55" s="35">
        <f t="shared" si="3"/>
        <v>41</v>
      </c>
      <c r="B55" s="28" t="s">
        <v>15</v>
      </c>
      <c r="C55" s="28">
        <v>1</v>
      </c>
      <c r="D55" s="30">
        <v>15</v>
      </c>
    </row>
    <row r="56" spans="1:4" x14ac:dyDescent="0.25">
      <c r="A56" s="35">
        <f t="shared" si="3"/>
        <v>42</v>
      </c>
      <c r="B56" s="28" t="s">
        <v>15</v>
      </c>
      <c r="C56" s="28">
        <v>1</v>
      </c>
      <c r="D56" s="30">
        <v>8</v>
      </c>
    </row>
    <row r="57" spans="1:4" ht="16.5" thickBot="1" x14ac:dyDescent="0.3">
      <c r="A57" s="36">
        <f t="shared" si="3"/>
        <v>43</v>
      </c>
      <c r="B57" s="20" t="s">
        <v>15</v>
      </c>
      <c r="C57" s="20">
        <v>1</v>
      </c>
      <c r="D57" s="21">
        <v>15</v>
      </c>
    </row>
    <row r="58" spans="1:4" ht="16.5" customHeight="1" thickBot="1" x14ac:dyDescent="0.3">
      <c r="A58" s="61" t="s">
        <v>118</v>
      </c>
      <c r="B58" s="62"/>
      <c r="C58" s="62"/>
      <c r="D58" s="63"/>
    </row>
    <row r="59" spans="1:4" x14ac:dyDescent="0.25">
      <c r="A59" s="37">
        <v>44</v>
      </c>
      <c r="B59" s="16" t="str">
        <f>'п.19д абз.2'!B64</f>
        <v>Физ. лицо</v>
      </c>
      <c r="C59" s="16">
        <v>1</v>
      </c>
      <c r="D59" s="17">
        <v>15</v>
      </c>
    </row>
    <row r="60" spans="1:4" x14ac:dyDescent="0.25">
      <c r="A60" s="35">
        <f>A59+1</f>
        <v>45</v>
      </c>
      <c r="B60" s="28" t="s">
        <v>15</v>
      </c>
      <c r="C60" s="28">
        <v>1</v>
      </c>
      <c r="D60" s="30">
        <v>15</v>
      </c>
    </row>
    <row r="61" spans="1:4" x14ac:dyDescent="0.25">
      <c r="A61" s="35">
        <f t="shared" ref="A61:A66" si="4">A60+1</f>
        <v>46</v>
      </c>
      <c r="B61" s="28" t="s">
        <v>15</v>
      </c>
      <c r="C61" s="28">
        <v>1</v>
      </c>
      <c r="D61" s="30">
        <v>5</v>
      </c>
    </row>
    <row r="62" spans="1:4" x14ac:dyDescent="0.25">
      <c r="A62" s="35">
        <f t="shared" si="4"/>
        <v>47</v>
      </c>
      <c r="B62" s="28" t="s">
        <v>15</v>
      </c>
      <c r="C62" s="28">
        <v>1</v>
      </c>
      <c r="D62" s="30">
        <v>20</v>
      </c>
    </row>
    <row r="63" spans="1:4" x14ac:dyDescent="0.25">
      <c r="A63" s="35">
        <f t="shared" si="4"/>
        <v>48</v>
      </c>
      <c r="B63" s="28" t="s">
        <v>15</v>
      </c>
      <c r="C63" s="28">
        <v>1</v>
      </c>
      <c r="D63" s="30">
        <v>2</v>
      </c>
    </row>
    <row r="64" spans="1:4" x14ac:dyDescent="0.25">
      <c r="A64" s="35">
        <f t="shared" si="4"/>
        <v>49</v>
      </c>
      <c r="B64" s="28" t="s">
        <v>80</v>
      </c>
      <c r="C64" s="28">
        <v>1</v>
      </c>
      <c r="D64" s="30">
        <v>150</v>
      </c>
    </row>
    <row r="65" spans="1:4" x14ac:dyDescent="0.25">
      <c r="A65" s="35">
        <f t="shared" si="4"/>
        <v>50</v>
      </c>
      <c r="B65" s="28" t="s">
        <v>80</v>
      </c>
      <c r="C65" s="28">
        <v>1</v>
      </c>
      <c r="D65" s="30">
        <v>147</v>
      </c>
    </row>
    <row r="66" spans="1:4" ht="16.5" thickBot="1" x14ac:dyDescent="0.3">
      <c r="A66" s="36">
        <f t="shared" si="4"/>
        <v>51</v>
      </c>
      <c r="B66" s="20" t="s">
        <v>15</v>
      </c>
      <c r="C66" s="20">
        <v>1</v>
      </c>
      <c r="D66" s="21">
        <v>15</v>
      </c>
    </row>
    <row r="67" spans="1:4" ht="16.5" thickBot="1" x14ac:dyDescent="0.3">
      <c r="A67" s="61" t="s">
        <v>134</v>
      </c>
      <c r="B67" s="62"/>
      <c r="C67" s="62"/>
      <c r="D67" s="63"/>
    </row>
    <row r="68" spans="1:4" x14ac:dyDescent="0.25">
      <c r="A68" s="37">
        <v>52</v>
      </c>
      <c r="B68" s="16" t="s">
        <v>80</v>
      </c>
      <c r="C68" s="16">
        <v>1</v>
      </c>
      <c r="D68" s="17">
        <v>11</v>
      </c>
    </row>
    <row r="69" spans="1:4" x14ac:dyDescent="0.25">
      <c r="A69" s="35">
        <f>A68+1</f>
        <v>53</v>
      </c>
      <c r="B69" s="28" t="s">
        <v>15</v>
      </c>
      <c r="C69" s="28">
        <v>1</v>
      </c>
      <c r="D69" s="30">
        <v>15</v>
      </c>
    </row>
    <row r="70" spans="1:4" x14ac:dyDescent="0.25">
      <c r="A70" s="35">
        <f t="shared" ref="A70:A73" si="5">A69+1</f>
        <v>54</v>
      </c>
      <c r="B70" s="28" t="s">
        <v>15</v>
      </c>
      <c r="C70" s="28">
        <v>1</v>
      </c>
      <c r="D70" s="30">
        <v>15</v>
      </c>
    </row>
    <row r="71" spans="1:4" x14ac:dyDescent="0.25">
      <c r="A71" s="35">
        <f t="shared" si="5"/>
        <v>55</v>
      </c>
      <c r="B71" s="28" t="s">
        <v>15</v>
      </c>
      <c r="C71" s="28">
        <v>1</v>
      </c>
      <c r="D71" s="30">
        <v>15</v>
      </c>
    </row>
    <row r="72" spans="1:4" x14ac:dyDescent="0.25">
      <c r="A72" s="35">
        <f t="shared" si="5"/>
        <v>56</v>
      </c>
      <c r="B72" s="28" t="s">
        <v>15</v>
      </c>
      <c r="C72" s="28">
        <v>1</v>
      </c>
      <c r="D72" s="30">
        <v>8</v>
      </c>
    </row>
    <row r="73" spans="1:4" x14ac:dyDescent="0.25">
      <c r="A73" s="35">
        <f t="shared" si="5"/>
        <v>57</v>
      </c>
      <c r="B73" s="28" t="s">
        <v>15</v>
      </c>
      <c r="C73" s="28">
        <v>1</v>
      </c>
      <c r="D73" s="30">
        <v>15</v>
      </c>
    </row>
    <row r="74" spans="1:4" ht="16.5" thickBot="1" x14ac:dyDescent="0.3">
      <c r="A74" s="36">
        <f>A73+1</f>
        <v>58</v>
      </c>
      <c r="B74" s="20" t="s">
        <v>15</v>
      </c>
      <c r="C74" s="20">
        <v>1</v>
      </c>
      <c r="D74" s="21">
        <v>15</v>
      </c>
    </row>
    <row r="75" spans="1:4" ht="16.5" thickBot="1" x14ac:dyDescent="0.3">
      <c r="A75" s="61" t="s">
        <v>154</v>
      </c>
      <c r="B75" s="62"/>
      <c r="C75" s="62"/>
      <c r="D75" s="63"/>
    </row>
    <row r="76" spans="1:4" x14ac:dyDescent="0.25">
      <c r="A76" s="37">
        <v>59</v>
      </c>
      <c r="B76" s="16" t="s">
        <v>80</v>
      </c>
      <c r="C76" s="16">
        <v>1</v>
      </c>
      <c r="D76" s="17">
        <v>630</v>
      </c>
    </row>
    <row r="77" spans="1:4" x14ac:dyDescent="0.25">
      <c r="A77" s="35">
        <f>A76+1</f>
        <v>60</v>
      </c>
      <c r="B77" s="28" t="s">
        <v>15</v>
      </c>
      <c r="C77" s="28">
        <v>1</v>
      </c>
      <c r="D77" s="30">
        <v>15</v>
      </c>
    </row>
    <row r="78" spans="1:4" x14ac:dyDescent="0.25">
      <c r="A78" s="35">
        <f>A77+1</f>
        <v>61</v>
      </c>
      <c r="B78" s="28" t="s">
        <v>15</v>
      </c>
      <c r="C78" s="28">
        <v>1</v>
      </c>
      <c r="D78" s="30">
        <v>15</v>
      </c>
    </row>
    <row r="79" spans="1:4" x14ac:dyDescent="0.25">
      <c r="A79" s="35">
        <f t="shared" ref="A79:A83" si="6">A78+1</f>
        <v>62</v>
      </c>
      <c r="B79" s="28" t="s">
        <v>15</v>
      </c>
      <c r="C79" s="28">
        <v>1</v>
      </c>
      <c r="D79" s="30">
        <v>15</v>
      </c>
    </row>
    <row r="80" spans="1:4" x14ac:dyDescent="0.25">
      <c r="A80" s="35">
        <f t="shared" si="6"/>
        <v>63</v>
      </c>
      <c r="B80" s="28" t="s">
        <v>15</v>
      </c>
      <c r="C80" s="28">
        <v>1</v>
      </c>
      <c r="D80" s="30">
        <v>15</v>
      </c>
    </row>
    <row r="81" spans="1:4" x14ac:dyDescent="0.25">
      <c r="A81" s="35">
        <f t="shared" si="6"/>
        <v>64</v>
      </c>
      <c r="B81" s="28" t="s">
        <v>15</v>
      </c>
      <c r="C81" s="28">
        <v>1</v>
      </c>
      <c r="D81" s="30">
        <v>15</v>
      </c>
    </row>
    <row r="82" spans="1:4" x14ac:dyDescent="0.25">
      <c r="A82" s="35">
        <f t="shared" si="6"/>
        <v>65</v>
      </c>
      <c r="B82" s="28" t="s">
        <v>15</v>
      </c>
      <c r="C82" s="28">
        <v>1</v>
      </c>
      <c r="D82" s="30">
        <v>15</v>
      </c>
    </row>
    <row r="83" spans="1:4" x14ac:dyDescent="0.25">
      <c r="A83" s="35">
        <f t="shared" si="6"/>
        <v>66</v>
      </c>
      <c r="B83" s="28" t="s">
        <v>15</v>
      </c>
      <c r="C83" s="28">
        <v>1</v>
      </c>
      <c r="D83" s="30">
        <v>15</v>
      </c>
    </row>
    <row r="84" spans="1:4" x14ac:dyDescent="0.25">
      <c r="A84" s="35">
        <f t="shared" ref="A84:A86" si="7">A83+1</f>
        <v>67</v>
      </c>
      <c r="B84" s="28" t="s">
        <v>15</v>
      </c>
      <c r="C84" s="28">
        <v>1</v>
      </c>
      <c r="D84" s="30">
        <v>15</v>
      </c>
    </row>
    <row r="85" spans="1:4" x14ac:dyDescent="0.25">
      <c r="A85" s="35">
        <f t="shared" si="7"/>
        <v>68</v>
      </c>
      <c r="B85" s="28" t="s">
        <v>15</v>
      </c>
      <c r="C85" s="28">
        <v>1</v>
      </c>
      <c r="D85" s="30">
        <v>15</v>
      </c>
    </row>
    <row r="86" spans="1:4" x14ac:dyDescent="0.25">
      <c r="A86" s="35">
        <f t="shared" si="7"/>
        <v>69</v>
      </c>
      <c r="B86" s="28" t="s">
        <v>15</v>
      </c>
      <c r="C86" s="28">
        <v>1</v>
      </c>
      <c r="D86" s="30">
        <v>30</v>
      </c>
    </row>
    <row r="87" spans="1:4" ht="16.5" thickBot="1" x14ac:dyDescent="0.3">
      <c r="A87" s="36">
        <f>A86+1</f>
        <v>70</v>
      </c>
      <c r="B87" s="20" t="s">
        <v>15</v>
      </c>
      <c r="C87" s="20">
        <v>1</v>
      </c>
      <c r="D87" s="21">
        <v>15</v>
      </c>
    </row>
    <row r="88" spans="1:4" ht="16.5" thickBot="1" x14ac:dyDescent="0.3">
      <c r="A88" s="61" t="s">
        <v>171</v>
      </c>
      <c r="B88" s="62"/>
      <c r="C88" s="62"/>
      <c r="D88" s="63"/>
    </row>
    <row r="89" spans="1:4" x14ac:dyDescent="0.25">
      <c r="A89" s="37">
        <v>71</v>
      </c>
      <c r="B89" s="16" t="s">
        <v>15</v>
      </c>
      <c r="C89" s="16">
        <v>1</v>
      </c>
      <c r="D89" s="17">
        <v>15</v>
      </c>
    </row>
    <row r="90" spans="1:4" x14ac:dyDescent="0.25">
      <c r="A90" s="35">
        <f>A89+1</f>
        <v>72</v>
      </c>
      <c r="B90" s="28" t="s">
        <v>15</v>
      </c>
      <c r="C90" s="28">
        <v>1</v>
      </c>
      <c r="D90" s="30">
        <v>15</v>
      </c>
    </row>
    <row r="91" spans="1:4" x14ac:dyDescent="0.25">
      <c r="A91" s="35">
        <f t="shared" ref="A91:A92" si="8">A90+1</f>
        <v>73</v>
      </c>
      <c r="B91" s="28" t="s">
        <v>15</v>
      </c>
      <c r="C91" s="28">
        <v>1</v>
      </c>
      <c r="D91" s="30">
        <v>15</v>
      </c>
    </row>
    <row r="92" spans="1:4" ht="16.5" thickBot="1" x14ac:dyDescent="0.3">
      <c r="A92" s="36">
        <f t="shared" si="8"/>
        <v>74</v>
      </c>
      <c r="B92" s="20" t="s">
        <v>15</v>
      </c>
      <c r="C92" s="20">
        <v>1</v>
      </c>
      <c r="D92" s="21">
        <v>15</v>
      </c>
    </row>
  </sheetData>
  <mergeCells count="15">
    <mergeCell ref="A2:D2"/>
    <mergeCell ref="A5:D5"/>
    <mergeCell ref="A7:D7"/>
    <mergeCell ref="A8:D8"/>
    <mergeCell ref="A6:D6"/>
    <mergeCell ref="A88:D88"/>
    <mergeCell ref="A75:D75"/>
    <mergeCell ref="A67:D67"/>
    <mergeCell ref="A58:D58"/>
    <mergeCell ref="A9:D9"/>
    <mergeCell ref="A50:D50"/>
    <mergeCell ref="A35:D35"/>
    <mergeCell ref="A28:D28"/>
    <mergeCell ref="A17:D17"/>
    <mergeCell ref="A14:D14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2020-10-15T06:28:18Z</cp:lastPrinted>
  <dcterms:created xsi:type="dcterms:W3CDTF">2011-06-27T11:08:10Z</dcterms:created>
  <dcterms:modified xsi:type="dcterms:W3CDTF">2023-12-28T04:17:07Z</dcterms:modified>
</cp:coreProperties>
</file>