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месячная информация\2024\декабрь 24\"/>
    </mc:Choice>
  </mc:AlternateContent>
  <bookViews>
    <workbookView xWindow="0" yWindow="0" windowWidth="25170" windowHeight="11820"/>
  </bookViews>
  <sheets>
    <sheet name="п.19д абз.2" sheetId="11" r:id="rId1"/>
    <sheet name="п.19д абз.3" sheetId="13" r:id="rId2"/>
    <sheet name="п.19д абз.4" sheetId="12" r:id="rId3"/>
    <sheet name="п.19д абз.5 " sheetId="14" r:id="rId4"/>
  </sheets>
  <definedNames>
    <definedName name="_xlnm._FilterDatabase" localSheetId="0" hidden="1">'п.19д абз.2'!$A$4:$G$15</definedName>
    <definedName name="_xlnm._FilterDatabase" localSheetId="1" hidden="1">'п.19д абз.3'!$A$4:$G$13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2" i="13" l="1"/>
  <c r="A171" i="11"/>
  <c r="C20" i="12"/>
  <c r="A20" i="12"/>
  <c r="B20" i="12"/>
  <c r="A130" i="14" l="1"/>
  <c r="A138" i="14"/>
  <c r="A139" i="14" s="1"/>
  <c r="A140" i="14" s="1"/>
  <c r="C141" i="13"/>
  <c r="A174" i="11" l="1"/>
  <c r="A131" i="14" l="1"/>
  <c r="A132" i="14" s="1"/>
  <c r="A133" i="14" s="1"/>
  <c r="A134" i="14" s="1"/>
  <c r="A135" i="14" s="1"/>
  <c r="C139" i="13"/>
  <c r="C138" i="13"/>
  <c r="C137" i="13"/>
  <c r="C136" i="13"/>
  <c r="A137" i="13"/>
  <c r="A138" i="13" s="1"/>
  <c r="A139" i="13" s="1"/>
  <c r="C133" i="13"/>
  <c r="C83" i="13"/>
  <c r="A170" i="11"/>
  <c r="A172" i="11" s="1"/>
  <c r="A167" i="11"/>
  <c r="A168" i="11" s="1"/>
  <c r="A165" i="11"/>
  <c r="A164" i="11"/>
  <c r="A115" i="14" l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C130" i="13"/>
  <c r="C134" i="13"/>
  <c r="C132" i="13"/>
  <c r="C131" i="13"/>
  <c r="C129" i="13"/>
  <c r="C128" i="13"/>
  <c r="A129" i="13"/>
  <c r="A130" i="13" s="1"/>
  <c r="A131" i="13" s="1"/>
  <c r="A132" i="13" s="1"/>
  <c r="A133" i="13" s="1"/>
  <c r="A134" i="13" s="1"/>
  <c r="A104" i="14" l="1"/>
  <c r="A105" i="14" s="1"/>
  <c r="A106" i="14" s="1"/>
  <c r="A107" i="14" s="1"/>
  <c r="A108" i="14" s="1"/>
  <c r="A109" i="14" s="1"/>
  <c r="A110" i="14" s="1"/>
  <c r="A111" i="14" s="1"/>
  <c r="A112" i="14" s="1"/>
  <c r="C126" i="13"/>
  <c r="C125" i="13"/>
  <c r="C121" i="13"/>
  <c r="C122" i="13"/>
  <c r="C123" i="13"/>
  <c r="C124" i="13"/>
  <c r="C120" i="13"/>
  <c r="C119" i="13"/>
  <c r="C118" i="13"/>
  <c r="A119" i="13"/>
  <c r="A120" i="13" s="1"/>
  <c r="A121" i="13" s="1"/>
  <c r="A122" i="13" s="1"/>
  <c r="A123" i="13" s="1"/>
  <c r="A124" i="13" s="1"/>
  <c r="A125" i="13" s="1"/>
  <c r="A126" i="13" s="1"/>
  <c r="A95" i="14" l="1"/>
  <c r="A96" i="14" s="1"/>
  <c r="A97" i="14" s="1"/>
  <c r="A98" i="14" s="1"/>
  <c r="A99" i="14" s="1"/>
  <c r="A100" i="14" s="1"/>
  <c r="A101" i="14" s="1"/>
  <c r="C116" i="13"/>
  <c r="C115" i="13"/>
  <c r="C114" i="13"/>
  <c r="C113" i="13"/>
  <c r="A114" i="13"/>
  <c r="A115" i="13" s="1"/>
  <c r="A116" i="13" s="1"/>
  <c r="C111" i="13" l="1"/>
  <c r="A75" i="14" l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C110" i="13"/>
  <c r="C109" i="13"/>
  <c r="C108" i="13"/>
  <c r="C107" i="13"/>
  <c r="C106" i="13"/>
  <c r="C104" i="13"/>
  <c r="C105" i="13"/>
  <c r="C103" i="13"/>
  <c r="C102" i="13"/>
  <c r="C101" i="13"/>
  <c r="C100" i="13"/>
  <c r="C99" i="13"/>
  <c r="C98" i="13"/>
  <c r="C97" i="13"/>
  <c r="C96" i="13"/>
  <c r="C95" i="13"/>
  <c r="C94" i="13"/>
  <c r="A95" i="13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31" i="11" l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C92" i="13"/>
  <c r="C91" i="13"/>
  <c r="A66" i="14"/>
  <c r="A67" i="14" s="1"/>
  <c r="A68" i="14" s="1"/>
  <c r="A69" i="14" s="1"/>
  <c r="A70" i="14" s="1"/>
  <c r="A71" i="14" s="1"/>
  <c r="A72" i="14" s="1"/>
  <c r="C90" i="13"/>
  <c r="C89" i="13"/>
  <c r="C88" i="13"/>
  <c r="C87" i="13"/>
  <c r="C86" i="13"/>
  <c r="C85" i="13"/>
  <c r="C84" i="13"/>
  <c r="A115" i="1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44" i="11" l="1"/>
  <c r="A145" i="11" s="1"/>
  <c r="A146" i="11" s="1"/>
  <c r="A148" i="11" s="1"/>
  <c r="A149" i="11"/>
  <c r="A150" i="11" s="1"/>
  <c r="A151" i="11" s="1"/>
  <c r="C81" i="13"/>
  <c r="C80" i="13"/>
  <c r="C79" i="13"/>
  <c r="C78" i="13"/>
  <c r="C77" i="13"/>
  <c r="C76" i="13"/>
  <c r="C75" i="13"/>
  <c r="C74" i="13"/>
  <c r="A75" i="13"/>
  <c r="A76" i="13" s="1"/>
  <c r="A77" i="13" s="1"/>
  <c r="A78" i="13" s="1"/>
  <c r="A79" i="13" s="1"/>
  <c r="A80" i="13" s="1"/>
  <c r="A81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C72" i="13"/>
  <c r="C70" i="13"/>
  <c r="A152" i="11" l="1"/>
  <c r="A153" i="11" s="1"/>
  <c r="A154" i="11" s="1"/>
  <c r="A156" i="11" s="1"/>
  <c r="A157" i="11" s="1"/>
  <c r="A158" i="11" s="1"/>
  <c r="A159" i="11" s="1"/>
  <c r="A160" i="11" s="1"/>
  <c r="A161" i="11" s="1"/>
  <c r="A162" i="11" s="1"/>
  <c r="A166" i="11" s="1"/>
  <c r="A103" i="11"/>
  <c r="A104" i="11" s="1"/>
  <c r="A105" i="11" s="1"/>
  <c r="A106" i="11" s="1"/>
  <c r="A107" i="11" s="1"/>
  <c r="A108" i="11" s="1"/>
  <c r="A109" i="11" s="1"/>
  <c r="A110" i="11" s="1"/>
  <c r="A111" i="11" s="1"/>
  <c r="A112" i="11" s="1"/>
  <c r="A23" i="14" l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C71" i="13"/>
  <c r="A13" i="12"/>
  <c r="A14" i="12" s="1"/>
  <c r="A15" i="12" s="1"/>
  <c r="A16" i="12" s="1"/>
  <c r="A17" i="12" s="1"/>
  <c r="A18" i="12" s="1"/>
  <c r="A19" i="12" s="1"/>
  <c r="B19" i="12"/>
  <c r="C19" i="12"/>
  <c r="C18" i="12"/>
  <c r="C17" i="12"/>
  <c r="C16" i="12"/>
  <c r="C15" i="12"/>
  <c r="C14" i="12"/>
  <c r="B14" i="12"/>
  <c r="B15" i="12"/>
  <c r="B16" i="12"/>
  <c r="B17" i="12"/>
  <c r="B18" i="12"/>
  <c r="C13" i="12"/>
  <c r="B13" i="12"/>
  <c r="C69" i="13"/>
  <c r="C68" i="13"/>
  <c r="C66" i="13"/>
  <c r="C67" i="13"/>
  <c r="C65" i="13"/>
  <c r="C64" i="13"/>
  <c r="C63" i="13"/>
  <c r="C62" i="13"/>
  <c r="C61" i="13"/>
  <c r="C60" i="13"/>
  <c r="C59" i="13"/>
  <c r="C58" i="13"/>
  <c r="A59" i="13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89" i="11"/>
  <c r="A90" i="11" s="1"/>
  <c r="A91" i="11" s="1"/>
  <c r="A71" i="13" l="1"/>
  <c r="A70" i="13"/>
  <c r="A72" i="13" s="1"/>
  <c r="A92" i="11"/>
  <c r="A93" i="11" s="1"/>
  <c r="A94" i="11" s="1"/>
  <c r="A95" i="11" s="1"/>
  <c r="A96" i="11" s="1"/>
  <c r="A97" i="11" s="1"/>
  <c r="A98" i="11" s="1"/>
  <c r="A99" i="11" s="1"/>
  <c r="A100" i="11" s="1"/>
  <c r="A15" i="14"/>
  <c r="A16" i="14" s="1"/>
  <c r="A17" i="14" s="1"/>
  <c r="A18" i="14" s="1"/>
  <c r="C11" i="12"/>
  <c r="B11" i="12"/>
  <c r="C10" i="12"/>
  <c r="B10" i="12"/>
  <c r="A19" i="14" l="1"/>
  <c r="A20" i="14" s="1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1" i="13"/>
  <c r="C40" i="13"/>
  <c r="C42" i="13"/>
  <c r="C34" i="13"/>
  <c r="C33" i="13"/>
  <c r="C32" i="13"/>
  <c r="C35" i="13"/>
  <c r="C36" i="13"/>
  <c r="C37" i="13"/>
  <c r="C38" i="13"/>
  <c r="C39" i="13"/>
  <c r="C31" i="13"/>
  <c r="C30" i="13"/>
  <c r="C29" i="13"/>
  <c r="C28" i="13"/>
  <c r="C27" i="13"/>
  <c r="C26" i="13"/>
  <c r="C25" i="13"/>
  <c r="C24" i="13"/>
  <c r="A25" i="13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C21" i="13"/>
  <c r="C20" i="13"/>
  <c r="C19" i="13"/>
  <c r="C18" i="13"/>
  <c r="C17" i="13"/>
  <c r="C16" i="13"/>
  <c r="A16" i="13"/>
  <c r="A17" i="13" s="1"/>
  <c r="A18" i="13" s="1"/>
  <c r="A19" i="13" s="1"/>
  <c r="A20" i="13" s="1"/>
  <c r="A21" i="13" s="1"/>
  <c r="A22" i="13" s="1"/>
  <c r="A20" i="11" l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4" i="11"/>
  <c r="A65" i="11" s="1"/>
  <c r="A66" i="11" s="1"/>
  <c r="A67" i="11" s="1"/>
  <c r="A68" i="11" s="1"/>
  <c r="A69" i="11" s="1"/>
  <c r="A70" i="11" s="1"/>
  <c r="A71" i="11" s="1"/>
  <c r="A72" i="11" l="1"/>
  <c r="A73" i="11" s="1"/>
  <c r="A74" i="11" s="1"/>
  <c r="A75" i="11" s="1"/>
  <c r="A76" i="11" s="1"/>
  <c r="A9" i="14"/>
  <c r="A10" i="14" s="1"/>
  <c r="A11" i="14" s="1"/>
  <c r="A12" i="14" s="1"/>
  <c r="C22" i="13"/>
  <c r="C15" i="13"/>
  <c r="A14" i="13"/>
  <c r="A77" i="11" l="1"/>
  <c r="A78" i="11" s="1"/>
  <c r="A79" i="11" s="1"/>
  <c r="A80" i="11" s="1"/>
  <c r="A81" i="11" s="1"/>
  <c r="A82" i="11" s="1"/>
  <c r="A83" i="11" s="1"/>
  <c r="A84" i="11" s="1"/>
  <c r="A85" i="11" s="1"/>
  <c r="A86" i="11" s="1"/>
  <c r="A7" i="13"/>
  <c r="A8" i="13" s="1"/>
  <c r="A9" i="13" s="1"/>
  <c r="A10" i="13" s="1"/>
  <c r="A11" i="13" s="1"/>
  <c r="A12" i="13" s="1"/>
  <c r="A13" i="13" s="1"/>
  <c r="C13" i="13"/>
  <c r="C12" i="13"/>
  <c r="C11" i="13"/>
  <c r="C7" i="13"/>
  <c r="C8" i="13"/>
  <c r="C9" i="13"/>
  <c r="C6" i="13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C10" i="13" l="1"/>
  <c r="B6" i="14" l="1"/>
  <c r="A5" i="13" l="1"/>
  <c r="A5" i="14" l="1"/>
</calcChain>
</file>

<file path=xl/sharedStrings.xml><?xml version="1.0" encoding="utf-8"?>
<sst xmlns="http://schemas.openxmlformats.org/spreadsheetml/2006/main" count="645" uniqueCount="314">
  <si>
    <t>№ п/п</t>
  </si>
  <si>
    <t>Юр.лицо/Физ.лицо</t>
  </si>
  <si>
    <t>Местонахождения объекта</t>
  </si>
  <si>
    <t>Количество заявок, шт.</t>
  </si>
  <si>
    <t>Запрашиваемая мощность, кВт.</t>
  </si>
  <si>
    <t>Номер договора на техприсоедниние</t>
  </si>
  <si>
    <t>Адрес объекта</t>
  </si>
  <si>
    <t>Сумма договора техприсоединения</t>
  </si>
  <si>
    <t>Срок выполнения</t>
  </si>
  <si>
    <t>Из них аннулировано, шт.</t>
  </si>
  <si>
    <t>Наименование предприятия</t>
  </si>
  <si>
    <t>Количество подключенных потребителей</t>
  </si>
  <si>
    <t>Присоединенная (разрешенная) мощность, кВт.</t>
  </si>
  <si>
    <t>-</t>
  </si>
  <si>
    <t>январь</t>
  </si>
  <si>
    <t>Физ. лицо</t>
  </si>
  <si>
    <t>Юр. лицо</t>
  </si>
  <si>
    <t>Тюменская область, г. Тюмень, вблизи п. Мелиораторов, ул. Романа Филипова уч. 44 кн: 72:17:1708012:9224</t>
  </si>
  <si>
    <t>Тюменская область, г. Тюмень, вблизи п. Мелиораторов, ул. Романа Филипова уч. 42а кн: 72:17:1708012:9225</t>
  </si>
  <si>
    <t>Тюменская область, г. Тюмень, вблизи п. Мелиораторов, ул. Романа Филипова уч. 42 кн: 72:17:1708012:9226</t>
  </si>
  <si>
    <t>Тюменская область, г. Тюмень, вблизи п. Мелиораторов, ул. Романа Филипова уч. 40а кн: 72:17:1708012:9227</t>
  </si>
  <si>
    <t>Тюменская область, г. Тюмень, вблизи п. Мелиораторов, ул. Романа Филипова уч. 40 кн: 72:17:1708012:9228</t>
  </si>
  <si>
    <t>Тюменская область, г. Тюменский район, с. Каменка, ДНТ "Подушкино" уч. к.н. 72:17:0808003:18511</t>
  </si>
  <si>
    <t>Тюменская область, г. Тюменский район, с. Каменка, ДНТ "Подушкино" уч. к.н. 72:17:0808003:17838</t>
  </si>
  <si>
    <t>Тюменская область, г. Тюменский район, с. Каменка, ДНТ "Подушкино" уч. к.н. 72:17:0808003:17839</t>
  </si>
  <si>
    <t>Тюменская область, г. Тюменский район, с. Каменка, ДНТ "Подушкино" уч. № 2 к.н. 72:17:0808003:1000</t>
  </si>
  <si>
    <t>Тюменская область, г. Тюмень, ул. Минская, д. 3 г, корп 3.</t>
  </si>
  <si>
    <t>92/24-ТПф от 10.01.2024</t>
  </si>
  <si>
    <t>88/24-ТПф от 10.01.2024</t>
  </si>
  <si>
    <t>89/24-ТПф от 10.01.2024</t>
  </si>
  <si>
    <t>90/24-ТПф от 10.01.2024</t>
  </si>
  <si>
    <t>91/24-ТПф от 10.01.2024</t>
  </si>
  <si>
    <t>1/24-ТПф от 26.01.2024</t>
  </si>
  <si>
    <t>2/24-ТПф от 26.01.2024</t>
  </si>
  <si>
    <t>3/24-ТПф от 26.01.2024</t>
  </si>
  <si>
    <t>Количество поданных заявок и объема мощности, необходимых для их удовлетворения ООО "ЭЛЕКОНТ" за 2024 год</t>
  </si>
  <si>
    <t>Информация о количестве заключенных договоров техприсоединения к электрическим сетям ООО "ЭЛЕКОНТ" за 2024год</t>
  </si>
  <si>
    <t>Информация о количестве аннулированных заявок на техприсоединение к электрическим сетям ООО "ЭЛЕКОНТ" за 2024год</t>
  </si>
  <si>
    <t>Информация о количестве выполненных присоединений и присоединенной мощности к электрическим сетям ООО "ЭЛЕКОНТ" за 2024год</t>
  </si>
  <si>
    <t>февраль</t>
  </si>
  <si>
    <t>Тюменская область, г. Тюмень, СНТ "Сигнал" ул. Центральная, уч. № 24а кн 72:23:0214001:318</t>
  </si>
  <si>
    <t>Тюменская область, г. Тюмень, СНТ "Сигнал" ул. Полевая, уч. № 12 кн 72:23:0214001:458</t>
  </si>
  <si>
    <t>Тюменская область, Тюменский район, Московское МО, д. Дударева ул. Небесная, д. 13</t>
  </si>
  <si>
    <t>22/24-ТПф от 19.02.2024</t>
  </si>
  <si>
    <t>29/24-ТПф от 27.02.2024</t>
  </si>
  <si>
    <t>Тюменская область, г. Тюмень, пр. Воронинские горки, д. 158, уч.кн: 72:23:0214002:15235</t>
  </si>
  <si>
    <t>март</t>
  </si>
  <si>
    <t>Тюменская область, Тюменский район, с. Каменка, ДНТ "Подушкино" уч. к.н. 72:17:0808003:18510</t>
  </si>
  <si>
    <t>Тюменская область, Тюменский район, с. Каменка, ДНТ "Подушкино" уч. к.н. 72:17:0808003:4705</t>
  </si>
  <si>
    <t>Тюменская область, Тюменский район, Каменское МО уч. к.н. 72:17:0808003:258</t>
  </si>
  <si>
    <t>Тюменская область, Тюменский район, Каменское МО уч. к.н. 72:17:0808003:259</t>
  </si>
  <si>
    <t>Тюменская область, Тюменский район, Каменское МО уч. к.н. 72:17:0808003:261</t>
  </si>
  <si>
    <t>Тюменская область, Тюменский район, Каменское МО уч. к.н. 72:17:0808003:264</t>
  </si>
  <si>
    <t>Тюменская область, Тюменский район, Каменское МО уч. к.н. 72:17:0808003:260</t>
  </si>
  <si>
    <t>Тюменская область, Тюменский район, Каменское МО уч. к.н. 72:17:0808003:262</t>
  </si>
  <si>
    <t>Тюменская область, Тюменский район, Каменское МО уч. к.н. 72:17:0808003:263</t>
  </si>
  <si>
    <t>Тюменская область, Тюменский район, Каменское МО уч. к.н. 72:17:0808003:255</t>
  </si>
  <si>
    <t>Тюменская область, Тюменский район, с. Каменка, ДНТ "Подушкино" уч. 212 к.н. 72:17:0808003:1209</t>
  </si>
  <si>
    <t>Тюменская область, Тюмень, ул. Николая Егорова, уч. 13а кн: 72:17:1708012:9142</t>
  </si>
  <si>
    <t>Тюменская область, г. Тюмень, ул.Тимофея Чаркова, д.8, стр.11</t>
  </si>
  <si>
    <t>Тюменская область, г. Тюмень, вблизи п. Мелиораторов, уч. кн 72:17:1708012:9370</t>
  </si>
  <si>
    <t>Тюменская область, Тюменский район, д. Якуши,  уч. № 48 к.н. 72:17:2408001:1900</t>
  </si>
  <si>
    <t>Тюменская область, Тюменский район, Чикчинское МО д. Якуши,  уч. № 29/С к.н. 72:17:2408001:356</t>
  </si>
  <si>
    <t>Тюменская область, Тюменский район, Чикчинское МО д. Якуши,  уч. к.н. 72:17:2408001:1333</t>
  </si>
  <si>
    <t>Тюменская область, Тюменский район, Чикчинское МО в районе д. Якуши,  уч. к.н. 72:17:2408001:873</t>
  </si>
  <si>
    <t>Тюменская область, Тюменский район, д. Якуши,  уч. к.н. 72:17:2408001:3262</t>
  </si>
  <si>
    <t>Тюменская область, Тюменский район, д. Якуши,  ул. Майская, уч. 19 к.н. 72:17:2408001:1774</t>
  </si>
  <si>
    <t>Тюменская область, Тюменский район, Чикчинское МО в районе д. Якуши,  уч. к.н. 72:17:2410001:768</t>
  </si>
  <si>
    <t>Тюменская область, Тюменский район, Чикчинское МО в районе д. Криводанова,  уч. к.н. 72:17:2409002:685</t>
  </si>
  <si>
    <t>Тюменская область, Тюменский район, д. Якуши,  уч. 253 к.н. 72:17:2408001:2105</t>
  </si>
  <si>
    <t>Тюменская область, Тюменский район, д. Якуши,  уч. 181 к.н. 72:17:2408001:2033</t>
  </si>
  <si>
    <t>Тюменская область, Тюменский район, д. Якуши,  уч.к.н. 72:17:2408001:3178</t>
  </si>
  <si>
    <t>Тюменская область, Тюменский район, д. Есаулова,  уч. 350 к.н. 72:17:2407001:1196</t>
  </si>
  <si>
    <t>Тюменская область, Тюменский район, Чикчинское МО д. Якуши,  уч. к.н. 72:17:2409002:559</t>
  </si>
  <si>
    <t>Тюменская область, Тюменский район, д. Якуши,  уч. 193 к.н. 72:17:2408001:2045</t>
  </si>
  <si>
    <t>Тюменская область, Тюменский район, с. Чикча,  уч. к.н. 72:17:2407001:6716</t>
  </si>
  <si>
    <t>Тюменская область, Тюменский район, д. Якуши,  ул. Майская, уч. 23 к.н. 72:17:2407001:1779</t>
  </si>
  <si>
    <t>Тюменская область, Тюменский район, Чикчинское МО д. Якуши, ул. Рокоссовского уч. 16 к.н. 72:17:2408001:439</t>
  </si>
  <si>
    <t>Тюменская область, Тюменский район, Чикчинское МО, в районе д. Есаулова,  уч. к.н. 72:17:2407001:5935</t>
  </si>
  <si>
    <t>Тюменская область, Тюменский район, д. Якуши, ул. Ф. Алеева уч. 13 к.н. 72:17:2407001:1770</t>
  </si>
  <si>
    <t>Тюменская область, Тюменский район, д. Якуши, ул. Гумилева уч. 14 к.н. 72:17:2408001:971</t>
  </si>
  <si>
    <t>Тюменская область, Тюменский район, д. Якуши,  уч. 1543 к.н. 72:17:2408001:2006</t>
  </si>
  <si>
    <t>Тюменская область, Тюменский район, Чикчинское МО, в районе д. Есаулова,  уч. к.н. 72:17:2407001:2720</t>
  </si>
  <si>
    <t>Тюменская область, Тюменский район, с. Чикча, ул. Фуата Валиева участок № 3</t>
  </si>
  <si>
    <t>Тюменская область, Тюменский район, Чикчинское МО д. Якуши,  уч. к.н. 72:17:2408001:1411</t>
  </si>
  <si>
    <t>Тюменская область, Тюменский район, д. Якуши,  уч. 22 к.н. 72:17:2408001:1874</t>
  </si>
  <si>
    <t>Тюменская область, Тюменский район, Чикчинское МО в районе д. Якуши,  уч. к.н. 72:17:2408001:1031</t>
  </si>
  <si>
    <t>Тюменская область, Тюменский район, д. Якуши, ул. Радужная,  уч. 12 к.н. 72:17:2407001:1713</t>
  </si>
  <si>
    <t>Тюменская область, Тюменский район, Чикчинское МО, в районе д. Есаулова,  уч. к.н. 72:17:2407001:5991</t>
  </si>
  <si>
    <t>Тюменская область, Тюменский район, д. Якуши,  ул. Майская, уч. 6 к.н. 72:17:2407001:1597</t>
  </si>
  <si>
    <t>Тюменская область, Тюменский район, Чикчинское МО, в районе д. Якуши,  уч. к.н. 72:17:2410001:765</t>
  </si>
  <si>
    <t>Тюменская область, Тюменский район, Чикчинское МО, в район д. Якуши,  уч. к.н. 72:17:2408001:1129</t>
  </si>
  <si>
    <t>Тюменская область, Тюменский район, Чикчинское МО, в район д. Якуши,  уч. к.н. 72:17:2410001:835</t>
  </si>
  <si>
    <t>Тюменская область, Тюменский район, Чикчинское МО, в район д. Якуши,  уч. к.н. 72:17:2408001:2388</t>
  </si>
  <si>
    <t>Тюменская область, Тюменский район, Чикчинское МО, в район д. Якуши,  уч. к.н. 72:17:2408001:398</t>
  </si>
  <si>
    <t>Тюменская область, Тюменский район, Чикчинское МО, в район д. Якуши, ул. Братьев Замалутдиновых  уч. к.н. 72:17:2407001:6831</t>
  </si>
  <si>
    <t>Тюменская область, Тюменский район, Чикчинское МО, в район д. Якуши, ул. Братьев Замалутдиновых  уч. к.н. 72:17:2407001:6832</t>
  </si>
  <si>
    <t>Тюменская область, Тюменский район, д. Якуши, ул. Дружбы  уч. к.н. 72:17:2407001:6739</t>
  </si>
  <si>
    <t>Тюменская область, Тюменский район, д. Якуши, ул. Дружбы  уч. к.н. 72:17:2407001:6740</t>
  </si>
  <si>
    <t>Тюменская область, г. Тюмень, уч. кн: 72:17:1708012:5878</t>
  </si>
  <si>
    <t>Тюменская область, г. Тюменский район, с. Каменка, ДНТ Подушкино уч. к.н. 72:17:0808003:6613</t>
  </si>
  <si>
    <t>Тюменская область, Тюменский район, Чикчинское МО, в район д. Якуши,  уч. к.н. 72:17:2408001:1402</t>
  </si>
  <si>
    <t>Тюменская область, г. Тюмень, вблизи п. Мелиораторов, уч. кн 72:17:1708012:9398</t>
  </si>
  <si>
    <t>Тюменская область, г. Тюмень, вблизи п. Мелиораторов, уч. кн 72:17:1708012:9399</t>
  </si>
  <si>
    <t>Тюменская область, г. Тюмень, вблизи п. Мелиораторов, уч. 25/77 кн 72:17:1708012:3240</t>
  </si>
  <si>
    <t>Тюменская область, г. Тюменский район, с. Каменка, ДНТ Подушкино уч. к.н. 72:17:0808003:19184</t>
  </si>
  <si>
    <t>Тюменская область, г. Тюменский район, Каменское МО уч. к.н. 72:17:0808003:256</t>
  </si>
  <si>
    <t>Тюменская область, г. Тюменский район, Новотарманское с.п., д. Решетникова, ул. 2-ая Лесная уч. № 2а к.н. 72:17:1703004:149</t>
  </si>
  <si>
    <t>04/24-ТПф от 12.02.2024</t>
  </si>
  <si>
    <t>05/24-ТПф от 09.02.2024</t>
  </si>
  <si>
    <t>06/24-ТПф от 09.02.2024</t>
  </si>
  <si>
    <t>08/24-ТПф от 13.02.2024</t>
  </si>
  <si>
    <t>09/24-ТПф от 14.02.2024</t>
  </si>
  <si>
    <t>10/24-ТПф от 12.02.2024</t>
  </si>
  <si>
    <t>07/24-ТПф от 13.03.2024</t>
  </si>
  <si>
    <t>12/24-ТПф от 05.03.2024</t>
  </si>
  <si>
    <t>13/24-ТПф от 05.03.2024</t>
  </si>
  <si>
    <t>14/24-ТПф от 07.03.2024</t>
  </si>
  <si>
    <t>16/24-ТПф от 05.03.2024</t>
  </si>
  <si>
    <t>17/24-ТПф от 05.03.2024</t>
  </si>
  <si>
    <t>19/24-ТПф от 04.03.2024</t>
  </si>
  <si>
    <t>20/24-ТПф от 07.03.2024</t>
  </si>
  <si>
    <t>24/24-ТПф от 11.03.2024</t>
  </si>
  <si>
    <t>25/24-ТПф от 11.03.2024</t>
  </si>
  <si>
    <t>26/24-ТПф от 05.03.2024</t>
  </si>
  <si>
    <t>27/24-ТПф от 14.03.2024</t>
  </si>
  <si>
    <t>37/24-ТПф от 01.03.2024</t>
  </si>
  <si>
    <t>28/24-ТПф от 06.03.2024</t>
  </si>
  <si>
    <t>30/24-ТПф от 01.03.2024</t>
  </si>
  <si>
    <t>39/24-ТПф от 19.03.2024</t>
  </si>
  <si>
    <t>32/24-ТПф от 13.03.2024</t>
  </si>
  <si>
    <t>41/24-ТПф от 25.03.2024</t>
  </si>
  <si>
    <t>35/24-ТПф от 12.03.2024</t>
  </si>
  <si>
    <t>40/24-ТПф от 15.03.2024</t>
  </si>
  <si>
    <t>36/24-ТПф от 18.03.2024</t>
  </si>
  <si>
    <t>38/24-ТПф от 15.03.2024</t>
  </si>
  <si>
    <t>42/24-ТПф от 14.03.2024</t>
  </si>
  <si>
    <t>43/24-ТПф от 16.03.2024</t>
  </si>
  <si>
    <t>44/24-ТПф от 15.03.2024</t>
  </si>
  <si>
    <t>45/24-ТПф от 18.03.2024</t>
  </si>
  <si>
    <t>46/24-ТПф от 25.03.2024</t>
  </si>
  <si>
    <t>52/24-ТПф от 14.03.2024</t>
  </si>
  <si>
    <t>Тюменская область, г. Тюмень, вблизи п. Мелиораторов, ул. Романа Филипова уч. 48 кн: 72:17:1708012:8690</t>
  </si>
  <si>
    <t>57/24-ТПф от 25.03.2024</t>
  </si>
  <si>
    <t>58/24-ТПф от 21.03.2024</t>
  </si>
  <si>
    <t>55/24-ТПф от 28.03.2024</t>
  </si>
  <si>
    <t>60/24-ТПф от 26.03.2024</t>
  </si>
  <si>
    <t>61/24-ТПф от 26.03.2024</t>
  </si>
  <si>
    <t>Тюменская область, г. Тюменский район, с. Каменка, ДНТ Подушкино уч. № 90 к.н. 72:17:0808003:1087</t>
  </si>
  <si>
    <t>апрель</t>
  </si>
  <si>
    <t>Тюменская область, Тюменский район, СТ Северянка, ул. Вишневая, уч. № 451 к.н. 72:17:0908001:526</t>
  </si>
  <si>
    <t>Тюменская область, г. Тюменский район, с. Каменка, ДНТ Подушкино уч. № к.н. 72:17:0808003:4708</t>
  </si>
  <si>
    <t>Тюменская область, Тюменский район, Московское МО, д. Дударева ул. Мирная,  уч. 30 кн 72:17:1313004:418</t>
  </si>
  <si>
    <t>Тюменская область, Тюмень, ул. Николая Егорова, уч. кн: 72:17:1708012:9501</t>
  </si>
  <si>
    <t>Тюменская область, Тюмень, ул. Николая Егорова, уч. кн: 72:17:1708012:9502</t>
  </si>
  <si>
    <t>Тюменская область, Тюмень, ул. Николая Егорова, уч. 51 кн: 72:17:1708012:9265</t>
  </si>
  <si>
    <t>Тюменская область, г. Тюмень, вблизи п. Мелиораторов, уч. кн: 72:17:1708012:9143</t>
  </si>
  <si>
    <t>Тюменская область, Тюменский район, 31 км Тобольского тракта, СНТ  "Автомобилист-2", ул. Земляничная,  уч. 13 к.н. 72:17:0503001:316</t>
  </si>
  <si>
    <t>Тюменская область, г. Тюмень, вблизи п. Мелиораторов, уч. кн: 72:17:1708012:9553</t>
  </si>
  <si>
    <t>Тюменская область, Тюменский район, Московское МО, д. Дударева ул. Цветочная, д. 17 кн 72:17:1313004:20777</t>
  </si>
  <si>
    <t>Тюменская область, Тюменский район, Московское МО, д. Дударева ул. Мирная,  д. 10</t>
  </si>
  <si>
    <t>Тюменская область, Тюменский район, расположен вблизи села Червишево из фонда перераспределения района, уч. к.н. 72:17:2316010:59</t>
  </si>
  <si>
    <t>31/24-ТПф от 03.04.2024</t>
  </si>
  <si>
    <t>Тюменская область, Тюменский район, д. Якуши, уч. 86 к.н. 72:17:2408001:1938</t>
  </si>
  <si>
    <t>Тюменская область, Тюменский район, д. Якуши, ул. Г. Байтимерова  уч. 21 к.н. 72:17:2407001:1778</t>
  </si>
  <si>
    <t>51/24-ТПф от 03.04.2024</t>
  </si>
  <si>
    <t>53/24-ТПф от 01.04.2024</t>
  </si>
  <si>
    <t>65/24-ТПф от 11.04.2024</t>
  </si>
  <si>
    <t>64/24-ТПф от 11.04.2024</t>
  </si>
  <si>
    <t>67/24-ТПф от 09.04.2024</t>
  </si>
  <si>
    <t>68/24-ТПф от 10.04.2024</t>
  </si>
  <si>
    <t>66/24-ТПф от 11.04.2024</t>
  </si>
  <si>
    <t>75/24-ТПф от 15.04.2024</t>
  </si>
  <si>
    <t>77/24-ТПф от 19.04.2024</t>
  </si>
  <si>
    <t>80/24-ТПф от 22.04.2024</t>
  </si>
  <si>
    <t>81/24-ТПф от 24.04.2024</t>
  </si>
  <si>
    <t>69/24-ТПф от 11.04.2024</t>
  </si>
  <si>
    <t>май</t>
  </si>
  <si>
    <t>Тюменская область, Тюменский район, д. Якуши, уч. № 150 к.н. 72:17:2408001:2002</t>
  </si>
  <si>
    <t>Тюменская область, г. Тюменский район, с. Каменка, ДНТ Подушкино уч. № к.н. 72:17:0808003:18508</t>
  </si>
  <si>
    <t>Тюменская область, г. Тюмень, территория Лето-парк, ул. Рябиновая, д. 4б</t>
  </si>
  <si>
    <t>Тюменская область, Тюменский район, 31 км Тобольского тракта, СНТ  "Автомобилист-2", ул. Сливовая, уч. 16 к.н. 72:17:0503001:722</t>
  </si>
  <si>
    <t>Тюменская область, г. Тюменский район, с. Каменка, ДНТ Подушкино уч. № 143 к.н. 72:17:0808003:1140</t>
  </si>
  <si>
    <t>Тюменская область, Тюмень, ул. Николая Егорова, д. 54 уч. кн: 72:17:1708012:5253</t>
  </si>
  <si>
    <t>Тюменская область, Тюмень, ул. Николая Егорова, д. 51а уч. кн: 72:17:1708012:9266</t>
  </si>
  <si>
    <t>Тюменская область, Тюменский район, 31 км Тобольского тракта, СНТ  "Автомобилист-2", ул. Грушевая, уч. к.н. 72:17:0503001:545</t>
  </si>
  <si>
    <t>Тюменская область, г. Тюменский район, с. Каменка, ДНТ Подушкино уч. к.н. 72:17:0808003:18481</t>
  </si>
  <si>
    <t>Тюменская область, г. Тюменский район, Червишевского МО, с/т Майское, ул. Абрикосовая, № 1а к.н. 72:17:2316009:176</t>
  </si>
  <si>
    <t>73/24-ТПф от 12.04.2024</t>
  </si>
  <si>
    <t>23/24-ТПф от 26.04.2024</t>
  </si>
  <si>
    <t>89/24-ТПф от 17.05.2024</t>
  </si>
  <si>
    <t>90/24-ТПф от 21.05.2024</t>
  </si>
  <si>
    <t>96/24-ТПф от 22.05.2024</t>
  </si>
  <si>
    <t>97/24-ТПф от 22.05.2024</t>
  </si>
  <si>
    <t>100/24-ТПф от 27.05.2024</t>
  </si>
  <si>
    <t>102/24-ТПф от 27.05.2024</t>
  </si>
  <si>
    <t>101/24-ТПф от 29.05.2024</t>
  </si>
  <si>
    <t>98/24-ТПф от 27.05.2024</t>
  </si>
  <si>
    <t>Тюменская область, Тюменский район, с. Каменка, ДНТ "Подушкино" уч.кн:72:17:0808003:6587</t>
  </si>
  <si>
    <t>Тюменская область, Тюменский район, СО "Северянка" ул. Береговая, уч. №15 кн:72:17:0908001:22</t>
  </si>
  <si>
    <t>Тюменская область, г. Тюмень, вблизи п. Мелиораторов уч. кн:72:17:1708012:9392</t>
  </si>
  <si>
    <t>Тюменская область, Тюменский район, с. Каменка, ДНТ "Подушкино" уч. № 113 кн:72:17:0808003:1110</t>
  </si>
  <si>
    <t>Тюменская область, Тюменский район, 31 км Тобольского тракта, СНТ "Автомобилист-2" ул. Земляничная уч. №12 кн:72:17:0503001:778</t>
  </si>
  <si>
    <t>Тюменская область, Тюменский район, с. Каменка, ДНТ "Подушкино" уч. № 149 кн:72:17:0808003:1146</t>
  </si>
  <si>
    <t>Тюменская область, Тюменский район, с. Каменка, ДНТ "Подушкино" уч. № 161 кн:72:17:0808003:1158</t>
  </si>
  <si>
    <t>Тюменская область, Тюменский район, СНТ "Северянка" ул. Полевая, уч. №347 кн:72:17:0908001:423</t>
  </si>
  <si>
    <t>Тюменская область, г.Тюмень, территория Лето-парк  уч. № 612 кн:72:17:1105002:7556</t>
  </si>
  <si>
    <t>Тюменская область, Тюменский район, с. Каменка, ДНТ "Подушкино" уч.кн:72:17:0808003:18452</t>
  </si>
  <si>
    <t>Тюменская область, Тюменский район, с. Каменка, ДНТ "Подушкино" уч.кн:72:17:0808003:18431</t>
  </si>
  <si>
    <t>Тюменская область, Тюменский район, СНД "Северянка" ул. Садовая, уч. №153 кн:72:17:0908001:129</t>
  </si>
  <si>
    <t>июнь</t>
  </si>
  <si>
    <t>108/24-ТПф от 17.06.2024</t>
  </si>
  <si>
    <t>109/24-ТПф от 13.06.2024</t>
  </si>
  <si>
    <t>104/24-ТПф от 13.06.2024</t>
  </si>
  <si>
    <t>111/24-ТПф от 21.06.2024</t>
  </si>
  <si>
    <t>119/24-ТПф от 26.06.2024</t>
  </si>
  <si>
    <t>116/24-ТПф от 26.06.2024</t>
  </si>
  <si>
    <t>117/24-ТПф от 27.06.2024</t>
  </si>
  <si>
    <t>Тюменская область, г. Тюмень ул. Олимпийская, д. 10, корп. 1, кн:72:23:0430004:11537</t>
  </si>
  <si>
    <t>Тюменская область, Тюменский район, Московское МО, д. Дударева ул. Цветочная, д. 17 кн:72:17:1313004:20777</t>
  </si>
  <si>
    <t>Тюменская область, г. Тюмень, ДНТ "Петровский остров" ул. Пятая уч. №1 кн:72:17:1316003:1675</t>
  </si>
  <si>
    <t>82/24-Тпю от 05.06.2024</t>
  </si>
  <si>
    <t>Тюменская область, г. Тюмень ул. Бабарынка, кн:72:23:0214002:11447</t>
  </si>
  <si>
    <t>105/24-ТПф от 07.06.2024</t>
  </si>
  <si>
    <t>июль</t>
  </si>
  <si>
    <t>Тюменская область, г.Тюмень СНТ "Дорожник" , ул. Ольховская, уч. № 30 кн:72:17:1316005:124</t>
  </si>
  <si>
    <t>Тюменская область, Тюменский район, с. Каменка, ДНТ "Подушкино" уч.кн:72:17:0808003:21281</t>
  </si>
  <si>
    <t>Тюменская область, Тюменский район, с. Каменка, ДНТ "Подушкино" уч.кн:72:17:0808003:21282</t>
  </si>
  <si>
    <t>Тюменская область, Тюменский район, с. Каменка, ДНТ "Подушкино" уч. № 89 кн:72:17:0808003:1086</t>
  </si>
  <si>
    <t>Тюменская область, Тюменский район, 31 км Тобольского тракта, СНТ "Автомобилист-2" ул. Огуречная уч. № 2 кн:72:17:0503001:293</t>
  </si>
  <si>
    <t>Тюменская область, Тюменский район, д. Якуши, ул. А. Хасанова кн:72:17:2408001:3495</t>
  </si>
  <si>
    <t>Тюменская область, Тюменский район, д. Якуши, ул. А. Хасанова кн:72:17:2408001:3496</t>
  </si>
  <si>
    <t>Тюменская область, Тюменский район, д. Якуши, ул. А. Хасанова кн:72:17:2408001:3497</t>
  </si>
  <si>
    <t>Тюменская область, г.Тюмень, вблизи п. Мелиоратов уч. кн:72:17:1708012:5818</t>
  </si>
  <si>
    <t>Тюменская область, Тюменский район, с. Каменка, ДНТ "Подушкино" уч. № 172 кн:72:17:0808003:1169</t>
  </si>
  <si>
    <t>Тюменская область, Тюменский район, с. Каменка, ДНТ "Подушкино" уч. № 112 кн:72:17:0808003:1109</t>
  </si>
  <si>
    <t>Тюменская область, Тюменский район, с/т "Майское" ул. Степная, уч. № 254 кн:72:17:2316009:171</t>
  </si>
  <si>
    <t>Тюменская область, Тюменский район, с/т "Майское" уч. № 63 кн:72:17:2316009:57</t>
  </si>
  <si>
    <t>Тюменская область, г. Тюмень, СНТ "Сигнал" пер. Сиреневый, уч. № 3 кн:72:23:0214001:474</t>
  </si>
  <si>
    <t>85/24-ТПф от 01.07.2024</t>
  </si>
  <si>
    <t>121/24-ТПф от 01.07.2024</t>
  </si>
  <si>
    <t>124/24-ТПф от 01.07.2024</t>
  </si>
  <si>
    <t>123/24-ТПф от 01.07.2024</t>
  </si>
  <si>
    <t>128/24-ТПф от 09.07.2024</t>
  </si>
  <si>
    <t>130/24-ТПф от 16.07.2024</t>
  </si>
  <si>
    <t>131/24-ТПф от 16.07.2024</t>
  </si>
  <si>
    <t>132/24-ТПф от 22.07.2024</t>
  </si>
  <si>
    <t>134/24-ТПф от 12.07.2024</t>
  </si>
  <si>
    <t>135/24-ТПф от 22.07.2024</t>
  </si>
  <si>
    <t>136/24-ТПф от 22.07.2024</t>
  </si>
  <si>
    <t>137/24-ТПф от 22.07.2024</t>
  </si>
  <si>
    <t>140/24-ТПф от 22.07.2024</t>
  </si>
  <si>
    <t>139/24-ТПф от 22.07.2024</t>
  </si>
  <si>
    <t>138/24-ТПф от 22.07.2024</t>
  </si>
  <si>
    <t>142/24-ТПф от 23.07.2024</t>
  </si>
  <si>
    <t>129/24-ТПф от 08.07.2024</t>
  </si>
  <si>
    <t>Юр.лицо</t>
  </si>
  <si>
    <t>145/24-ТПф от 31.07.2024</t>
  </si>
  <si>
    <t>август</t>
  </si>
  <si>
    <t>Тюменская область, Тюменский район, 31 км Тобольского тракта, СНТ "Автомобилист-2" ул. Черемуховая уч. № 22 кн:72:17:0503001:413</t>
  </si>
  <si>
    <t>Тюменская область, Тюменский район, 31 км Тобольского тракта, СНТ "Автомобилист-2" ул. Садовая уч. № 26 кн:72:17:0503001:449</t>
  </si>
  <si>
    <t>Тюменская область, г. Тюмень, ул. Романа Филипова уч. 44 кн: 72:17:1708012:9769</t>
  </si>
  <si>
    <t>Тюменская область, г. Тюмень, вблизи п. Мелиораторов уч. кн: 72:17:1708012:8625</t>
  </si>
  <si>
    <t>Тюменская область, Тюменский район, с. Каменка, ДНТ "Подушкино" уч.кн:72:17:0808003:18484</t>
  </si>
  <si>
    <t>Тюменская область, Тюменский район, СО "Северянка" ул. Ягодная, уч. № 292 кн:72:17:0908001:244</t>
  </si>
  <si>
    <t>148/24-ТПф от 05.08.2024</t>
  </si>
  <si>
    <t>150/24-ТПф от 12.08.2024</t>
  </si>
  <si>
    <t>152/24-ТПф от 16.08.2024</t>
  </si>
  <si>
    <t>Тюменская область, Тюменский район, 31 км Тобольского тракта, СНТ "Автомобилист-2" ул. Черемуховая уч. № 26 кн:72:17:0503001:420</t>
  </si>
  <si>
    <t>153/24-ТПф от 16.08.2024</t>
  </si>
  <si>
    <t>сентябрь</t>
  </si>
  <si>
    <t>Тюменская область, г. Тюмень, ул. Романа Филипова уч. 44 кн: 72:17:1708012:9565</t>
  </si>
  <si>
    <t>Тюменская область, Тюменский район, с. Каменка, уч. № кн:72:17:0808003:6626</t>
  </si>
  <si>
    <t>Тюменская область, Тюменский район, с. Каменка, ДНТ "Подушкино" уч. № 141 кн:72:17:0808003:1138</t>
  </si>
  <si>
    <t>Тюменская область, Тюменский район, д. Есаулова,  уч. 150 к.н. 72:17:2407001:1406</t>
  </si>
  <si>
    <t>Тюменская область, Тюменский район, СТ Северянка, ул. Лесная, уч. № 381 к.н. 72:17:0908001:266</t>
  </si>
  <si>
    <t>Тюменская область, Тюменский район, с. Чикча, ул. Королева уч. № 2 к.н. 72:17:2407001:505</t>
  </si>
  <si>
    <t>155/24-ТПф от 16.09.2024</t>
  </si>
  <si>
    <t>160/24-ТПф от 14.09.2024</t>
  </si>
  <si>
    <t>157/24-ТПф от 05.09.2024</t>
  </si>
  <si>
    <t>158/24-ТПф от 18.09.2024</t>
  </si>
  <si>
    <t>159/24-ТПф от 19.09.2024</t>
  </si>
  <si>
    <t>164/24-ТПф от 23.09.2024</t>
  </si>
  <si>
    <t>165/24-ТПф от 20.09.2024</t>
  </si>
  <si>
    <t>166/24-ТПф от 23.09.2024</t>
  </si>
  <si>
    <t>169/24-ТПф от 23.09.2024</t>
  </si>
  <si>
    <t>Тюменская область, г. Тюмень, СНТ "Мелиоратор" уч. № 25/18 кн:72:17:1708012:9639</t>
  </si>
  <si>
    <t>Тюменская область, г. Тюмень, СНТ "Мелиоратор" уч. № 25/18 кн:72:17:1708012:9640</t>
  </si>
  <si>
    <t>октябрь</t>
  </si>
  <si>
    <t>Тюменская область, Тюменский район, с. Каменка, ДНТ "Подушкино" уч.кн:72:17:0808003:18451</t>
  </si>
  <si>
    <t>Тюменская область, г. Тюмень, пр. Воронинские горки, д. 156г</t>
  </si>
  <si>
    <t>147/24-ТПю от 08.10.2024</t>
  </si>
  <si>
    <t>146/24-ТПю от 08.10.2024</t>
  </si>
  <si>
    <t>151/24-ТПф от 14.10.2024</t>
  </si>
  <si>
    <t>171/24-ТПф от 03.10.2024</t>
  </si>
  <si>
    <t>Тюменская область, Тюменский район, с. Каменка, ДНТ "Подушкино" уч.кн:72:17:0808003:18492</t>
  </si>
  <si>
    <t>172/24-ТПф от 10.10.2024</t>
  </si>
  <si>
    <t>175/24-ТПю от 22.10.2024</t>
  </si>
  <si>
    <t>Тюменская область, Тюменский район, 31 км Тобольского тракта, СНТ "Автомобилист-2" ул. Малиновая уч. № 2 кн:72:17:0503001:265</t>
  </si>
  <si>
    <t>Тюменская область, Тюменский район, Московское МО, д. Дударева уч. ГП-2/6-7/11 кн 72:17:1313004:512</t>
  </si>
  <si>
    <t>Тюменская область, Тюменский район, д. Якуши,  уч. 29/С к.н. 72:17:2408001:536</t>
  </si>
  <si>
    <t>ноябрь</t>
  </si>
  <si>
    <t>Тюменская область, Тюменский район, д. Якуши, ул. Братьев Замалутдиновых уч. к.н. 72:17:2407001:6831</t>
  </si>
  <si>
    <t>Тюменская область, Тюменский район, д. Якуши, ул. Дружбы уч. к.н. 72:17:2407001:6739</t>
  </si>
  <si>
    <t>106/24-ТПф от 07.06.2024</t>
  </si>
  <si>
    <t>174/24-ТПю от 10.10.2024</t>
  </si>
  <si>
    <t>178/24-ТПф от 06.11.2024</t>
  </si>
  <si>
    <t>179/24-ТПф от 01.11.2024</t>
  </si>
  <si>
    <t>180/24-ТПф от 15.11.2024</t>
  </si>
  <si>
    <t>181/24-ТПф от 15.11.2024</t>
  </si>
  <si>
    <t>декабрь</t>
  </si>
  <si>
    <t>Тюменская область, Тюменский район, д. Якуши, уч. к.н. 72:17:2408001:2978</t>
  </si>
  <si>
    <t>184/24-ТПф от 25.12.2024</t>
  </si>
  <si>
    <t>185/24-ТПф от 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</si>
</sst>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4" fontId="1" fillId="0" borderId="24" xfId="0" applyNumberFormat="1" applyFont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28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vertical="center" wrapText="1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_Техприсоединения 2013год-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4"/>
  <sheetViews>
    <sheetView tabSelected="1" workbookViewId="0">
      <selection activeCell="C167" sqref="C167"/>
    </sheetView>
  </sheetViews>
  <sheetFormatPr defaultColWidth="9.140625" defaultRowHeight="15.75" x14ac:dyDescent="0.25"/>
  <cols>
    <col min="1" max="1" width="6.7109375" style="6" customWidth="1"/>
    <col min="2" max="2" width="23.7109375" style="35" customWidth="1"/>
    <col min="3" max="3" width="35.85546875" style="37" customWidth="1"/>
    <col min="4" max="4" width="17.7109375" style="35" customWidth="1"/>
    <col min="5" max="5" width="26.28515625" style="35" customWidth="1"/>
    <col min="6" max="6" width="13" style="35" customWidth="1"/>
    <col min="7" max="7" width="13.85546875" style="35" customWidth="1"/>
    <col min="8" max="16384" width="9.140625" style="35"/>
  </cols>
  <sheetData>
    <row r="2" spans="1:5" s="36" customFormat="1" ht="54.75" customHeight="1" x14ac:dyDescent="0.25">
      <c r="A2" s="66" t="s">
        <v>35</v>
      </c>
      <c r="B2" s="66"/>
      <c r="C2" s="66"/>
      <c r="D2" s="66"/>
      <c r="E2" s="66"/>
    </row>
    <row r="3" spans="1:5" ht="9" customHeight="1" thickBot="1" x14ac:dyDescent="0.3"/>
    <row r="4" spans="1:5" s="6" customFormat="1" ht="36" customHeight="1" thickBot="1" x14ac:dyDescent="0.25">
      <c r="A4" s="7" t="s">
        <v>0</v>
      </c>
      <c r="B4" s="38" t="s">
        <v>1</v>
      </c>
      <c r="C4" s="38" t="s">
        <v>2</v>
      </c>
      <c r="D4" s="38" t="s">
        <v>3</v>
      </c>
      <c r="E4" s="39" t="s">
        <v>4</v>
      </c>
    </row>
    <row r="5" spans="1:5" ht="22.5" customHeight="1" thickBot="1" x14ac:dyDescent="0.3">
      <c r="A5" s="67" t="s">
        <v>14</v>
      </c>
      <c r="B5" s="68"/>
      <c r="C5" s="68"/>
      <c r="D5" s="68"/>
      <c r="E5" s="69"/>
    </row>
    <row r="6" spans="1:5" ht="63" x14ac:dyDescent="0.25">
      <c r="A6" s="11">
        <v>1</v>
      </c>
      <c r="B6" s="12" t="s">
        <v>15</v>
      </c>
      <c r="C6" s="12" t="s">
        <v>17</v>
      </c>
      <c r="D6" s="13">
        <v>1</v>
      </c>
      <c r="E6" s="14">
        <v>10</v>
      </c>
    </row>
    <row r="7" spans="1:5" ht="63" x14ac:dyDescent="0.25">
      <c r="A7" s="26">
        <f>A6+1</f>
        <v>2</v>
      </c>
      <c r="B7" s="24" t="s">
        <v>15</v>
      </c>
      <c r="C7" s="24" t="s">
        <v>18</v>
      </c>
      <c r="D7" s="25">
        <v>1</v>
      </c>
      <c r="E7" s="27">
        <v>10</v>
      </c>
    </row>
    <row r="8" spans="1:5" ht="63" x14ac:dyDescent="0.25">
      <c r="A8" s="26">
        <f t="shared" ref="A8:A16" si="0">A7+1</f>
        <v>3</v>
      </c>
      <c r="B8" s="24" t="s">
        <v>15</v>
      </c>
      <c r="C8" s="24" t="s">
        <v>19</v>
      </c>
      <c r="D8" s="25">
        <v>1</v>
      </c>
      <c r="E8" s="27">
        <v>10</v>
      </c>
    </row>
    <row r="9" spans="1:5" ht="63" x14ac:dyDescent="0.25">
      <c r="A9" s="26">
        <f t="shared" si="0"/>
        <v>4</v>
      </c>
      <c r="B9" s="24" t="s">
        <v>15</v>
      </c>
      <c r="C9" s="24" t="s">
        <v>20</v>
      </c>
      <c r="D9" s="25">
        <v>1</v>
      </c>
      <c r="E9" s="27">
        <v>10</v>
      </c>
    </row>
    <row r="10" spans="1:5" ht="63" x14ac:dyDescent="0.25">
      <c r="A10" s="26">
        <f t="shared" si="0"/>
        <v>5</v>
      </c>
      <c r="B10" s="24" t="s">
        <v>15</v>
      </c>
      <c r="C10" s="24" t="s">
        <v>21</v>
      </c>
      <c r="D10" s="25">
        <v>1</v>
      </c>
      <c r="E10" s="27">
        <v>10</v>
      </c>
    </row>
    <row r="11" spans="1:5" ht="63" x14ac:dyDescent="0.25">
      <c r="A11" s="26">
        <f t="shared" si="0"/>
        <v>6</v>
      </c>
      <c r="B11" s="24" t="s">
        <v>15</v>
      </c>
      <c r="C11" s="24" t="s">
        <v>22</v>
      </c>
      <c r="D11" s="25">
        <v>1</v>
      </c>
      <c r="E11" s="27">
        <v>15</v>
      </c>
    </row>
    <row r="12" spans="1:5" ht="63" x14ac:dyDescent="0.25">
      <c r="A12" s="26">
        <f t="shared" si="0"/>
        <v>7</v>
      </c>
      <c r="B12" s="24" t="s">
        <v>15</v>
      </c>
      <c r="C12" s="24" t="s">
        <v>23</v>
      </c>
      <c r="D12" s="25">
        <v>1</v>
      </c>
      <c r="E12" s="27">
        <v>15</v>
      </c>
    </row>
    <row r="13" spans="1:5" ht="63" x14ac:dyDescent="0.25">
      <c r="A13" s="26">
        <f t="shared" si="0"/>
        <v>8</v>
      </c>
      <c r="B13" s="24" t="s">
        <v>15</v>
      </c>
      <c r="C13" s="24" t="s">
        <v>24</v>
      </c>
      <c r="D13" s="25">
        <v>1</v>
      </c>
      <c r="E13" s="27">
        <v>15</v>
      </c>
    </row>
    <row r="14" spans="1:5" ht="63" x14ac:dyDescent="0.25">
      <c r="A14" s="26">
        <f t="shared" si="0"/>
        <v>9</v>
      </c>
      <c r="B14" s="24" t="s">
        <v>15</v>
      </c>
      <c r="C14" s="24" t="s">
        <v>25</v>
      </c>
      <c r="D14" s="25">
        <v>1</v>
      </c>
      <c r="E14" s="27">
        <v>15</v>
      </c>
    </row>
    <row r="15" spans="1:5" ht="31.5" x14ac:dyDescent="0.25">
      <c r="A15" s="26">
        <f t="shared" si="0"/>
        <v>10</v>
      </c>
      <c r="B15" s="24" t="s">
        <v>16</v>
      </c>
      <c r="C15" s="24" t="s">
        <v>26</v>
      </c>
      <c r="D15" s="25">
        <v>1</v>
      </c>
      <c r="E15" s="27">
        <v>115</v>
      </c>
    </row>
    <row r="16" spans="1:5" ht="63" x14ac:dyDescent="0.25">
      <c r="A16" s="26">
        <f t="shared" si="0"/>
        <v>11</v>
      </c>
      <c r="B16" s="24" t="s">
        <v>15</v>
      </c>
      <c r="C16" s="24" t="s">
        <v>64</v>
      </c>
      <c r="D16" s="25">
        <v>1</v>
      </c>
      <c r="E16" s="27">
        <v>15</v>
      </c>
    </row>
    <row r="17" spans="1:5" ht="48" thickBot="1" x14ac:dyDescent="0.3">
      <c r="A17" s="15">
        <f>A16+1</f>
        <v>12</v>
      </c>
      <c r="B17" s="16" t="s">
        <v>15</v>
      </c>
      <c r="C17" s="16" t="s">
        <v>72</v>
      </c>
      <c r="D17" s="17">
        <v>1</v>
      </c>
      <c r="E17" s="18">
        <v>15</v>
      </c>
    </row>
    <row r="18" spans="1:5" ht="16.5" thickBot="1" x14ac:dyDescent="0.3">
      <c r="A18" s="63" t="s">
        <v>39</v>
      </c>
      <c r="B18" s="64"/>
      <c r="C18" s="64"/>
      <c r="D18" s="64"/>
      <c r="E18" s="65"/>
    </row>
    <row r="19" spans="1:5" ht="47.25" x14ac:dyDescent="0.25">
      <c r="A19" s="11">
        <v>13</v>
      </c>
      <c r="B19" s="12" t="s">
        <v>15</v>
      </c>
      <c r="C19" s="12" t="s">
        <v>61</v>
      </c>
      <c r="D19" s="13">
        <v>1</v>
      </c>
      <c r="E19" s="14">
        <v>15</v>
      </c>
    </row>
    <row r="20" spans="1:5" ht="47.25" x14ac:dyDescent="0.25">
      <c r="A20" s="26">
        <f>A19+1</f>
        <v>14</v>
      </c>
      <c r="B20" s="24" t="s">
        <v>15</v>
      </c>
      <c r="C20" s="24" t="s">
        <v>62</v>
      </c>
      <c r="D20" s="25">
        <v>1</v>
      </c>
      <c r="E20" s="27">
        <v>15</v>
      </c>
    </row>
    <row r="21" spans="1:5" ht="47.25" x14ac:dyDescent="0.25">
      <c r="A21" s="26">
        <f t="shared" ref="A21:A61" si="1">A20+1</f>
        <v>15</v>
      </c>
      <c r="B21" s="24" t="s">
        <v>15</v>
      </c>
      <c r="C21" s="24" t="s">
        <v>63</v>
      </c>
      <c r="D21" s="25">
        <v>1</v>
      </c>
      <c r="E21" s="27">
        <v>15</v>
      </c>
    </row>
    <row r="22" spans="1:5" ht="47.25" x14ac:dyDescent="0.25">
      <c r="A22" s="26">
        <f t="shared" si="1"/>
        <v>16</v>
      </c>
      <c r="B22" s="24" t="s">
        <v>15</v>
      </c>
      <c r="C22" s="24" t="s">
        <v>65</v>
      </c>
      <c r="D22" s="25">
        <v>1</v>
      </c>
      <c r="E22" s="27">
        <v>15</v>
      </c>
    </row>
    <row r="23" spans="1:5" ht="47.25" x14ac:dyDescent="0.25">
      <c r="A23" s="26">
        <f t="shared" si="1"/>
        <v>17</v>
      </c>
      <c r="B23" s="24" t="s">
        <v>15</v>
      </c>
      <c r="C23" s="24" t="s">
        <v>66</v>
      </c>
      <c r="D23" s="25">
        <v>1</v>
      </c>
      <c r="E23" s="27">
        <v>15</v>
      </c>
    </row>
    <row r="24" spans="1:5" ht="63" x14ac:dyDescent="0.25">
      <c r="A24" s="26">
        <f t="shared" si="1"/>
        <v>18</v>
      </c>
      <c r="B24" s="24" t="s">
        <v>15</v>
      </c>
      <c r="C24" s="24" t="s">
        <v>67</v>
      </c>
      <c r="D24" s="25">
        <v>1</v>
      </c>
      <c r="E24" s="27">
        <v>15</v>
      </c>
    </row>
    <row r="25" spans="1:5" ht="63" x14ac:dyDescent="0.25">
      <c r="A25" s="26">
        <f t="shared" si="1"/>
        <v>19</v>
      </c>
      <c r="B25" s="24" t="s">
        <v>15</v>
      </c>
      <c r="C25" s="24" t="s">
        <v>68</v>
      </c>
      <c r="D25" s="25">
        <v>1</v>
      </c>
      <c r="E25" s="27">
        <v>15</v>
      </c>
    </row>
    <row r="26" spans="1:5" ht="47.25" x14ac:dyDescent="0.25">
      <c r="A26" s="26">
        <f t="shared" si="1"/>
        <v>20</v>
      </c>
      <c r="B26" s="24" t="s">
        <v>15</v>
      </c>
      <c r="C26" s="24" t="s">
        <v>69</v>
      </c>
      <c r="D26" s="25">
        <v>1</v>
      </c>
      <c r="E26" s="27">
        <v>15</v>
      </c>
    </row>
    <row r="27" spans="1:5" ht="47.25" x14ac:dyDescent="0.25">
      <c r="A27" s="26">
        <f t="shared" si="1"/>
        <v>21</v>
      </c>
      <c r="B27" s="24" t="s">
        <v>15</v>
      </c>
      <c r="C27" s="24" t="s">
        <v>70</v>
      </c>
      <c r="D27" s="25">
        <v>1</v>
      </c>
      <c r="E27" s="27">
        <v>15</v>
      </c>
    </row>
    <row r="28" spans="1:5" ht="47.25" x14ac:dyDescent="0.25">
      <c r="A28" s="26">
        <f t="shared" si="1"/>
        <v>22</v>
      </c>
      <c r="B28" s="24" t="s">
        <v>15</v>
      </c>
      <c r="C28" s="24" t="s">
        <v>71</v>
      </c>
      <c r="D28" s="25">
        <v>1</v>
      </c>
      <c r="E28" s="27">
        <v>15</v>
      </c>
    </row>
    <row r="29" spans="1:5" ht="47.25" x14ac:dyDescent="0.25">
      <c r="A29" s="26">
        <f t="shared" si="1"/>
        <v>23</v>
      </c>
      <c r="B29" s="24" t="s">
        <v>15</v>
      </c>
      <c r="C29" s="24" t="s">
        <v>73</v>
      </c>
      <c r="D29" s="25">
        <v>1</v>
      </c>
      <c r="E29" s="27">
        <v>15</v>
      </c>
    </row>
    <row r="30" spans="1:5" ht="47.25" x14ac:dyDescent="0.25">
      <c r="A30" s="26">
        <f t="shared" si="1"/>
        <v>24</v>
      </c>
      <c r="B30" s="24" t="s">
        <v>15</v>
      </c>
      <c r="C30" s="24" t="s">
        <v>74</v>
      </c>
      <c r="D30" s="25">
        <v>1</v>
      </c>
      <c r="E30" s="27">
        <v>15</v>
      </c>
    </row>
    <row r="31" spans="1:5" ht="47.25" x14ac:dyDescent="0.25">
      <c r="A31" s="26">
        <f t="shared" si="1"/>
        <v>25</v>
      </c>
      <c r="B31" s="24" t="s">
        <v>15</v>
      </c>
      <c r="C31" s="24" t="s">
        <v>75</v>
      </c>
      <c r="D31" s="25">
        <v>1</v>
      </c>
      <c r="E31" s="27">
        <v>15</v>
      </c>
    </row>
    <row r="32" spans="1:5" ht="47.25" x14ac:dyDescent="0.25">
      <c r="A32" s="26">
        <f t="shared" si="1"/>
        <v>26</v>
      </c>
      <c r="B32" s="24" t="s">
        <v>15</v>
      </c>
      <c r="C32" s="24" t="s">
        <v>76</v>
      </c>
      <c r="D32" s="25">
        <v>1</v>
      </c>
      <c r="E32" s="27">
        <v>5</v>
      </c>
    </row>
    <row r="33" spans="1:5" ht="63" x14ac:dyDescent="0.25">
      <c r="A33" s="26">
        <f t="shared" si="1"/>
        <v>27</v>
      </c>
      <c r="B33" s="24" t="s">
        <v>15</v>
      </c>
      <c r="C33" s="24" t="s">
        <v>77</v>
      </c>
      <c r="D33" s="25">
        <v>1</v>
      </c>
      <c r="E33" s="27">
        <v>15</v>
      </c>
    </row>
    <row r="34" spans="1:5" ht="63" x14ac:dyDescent="0.25">
      <c r="A34" s="26">
        <f t="shared" si="1"/>
        <v>28</v>
      </c>
      <c r="B34" s="24" t="s">
        <v>15</v>
      </c>
      <c r="C34" s="24" t="s">
        <v>78</v>
      </c>
      <c r="D34" s="25">
        <v>1</v>
      </c>
      <c r="E34" s="27">
        <v>15</v>
      </c>
    </row>
    <row r="35" spans="1:5" ht="47.25" x14ac:dyDescent="0.25">
      <c r="A35" s="26">
        <f t="shared" si="1"/>
        <v>29</v>
      </c>
      <c r="B35" s="24" t="s">
        <v>15</v>
      </c>
      <c r="C35" s="24" t="s">
        <v>80</v>
      </c>
      <c r="D35" s="25">
        <v>1</v>
      </c>
      <c r="E35" s="27">
        <v>15</v>
      </c>
    </row>
    <row r="36" spans="1:5" ht="47.25" x14ac:dyDescent="0.25">
      <c r="A36" s="26">
        <f t="shared" si="1"/>
        <v>30</v>
      </c>
      <c r="B36" s="24" t="s">
        <v>15</v>
      </c>
      <c r="C36" s="24" t="s">
        <v>79</v>
      </c>
      <c r="D36" s="25">
        <v>1</v>
      </c>
      <c r="E36" s="27">
        <v>15</v>
      </c>
    </row>
    <row r="37" spans="1:5" ht="47.25" x14ac:dyDescent="0.25">
      <c r="A37" s="26">
        <f t="shared" si="1"/>
        <v>31</v>
      </c>
      <c r="B37" s="24" t="s">
        <v>15</v>
      </c>
      <c r="C37" s="24" t="s">
        <v>81</v>
      </c>
      <c r="D37" s="25">
        <v>1</v>
      </c>
      <c r="E37" s="27">
        <v>15</v>
      </c>
    </row>
    <row r="38" spans="1:5" ht="63" x14ac:dyDescent="0.25">
      <c r="A38" s="26">
        <f t="shared" si="1"/>
        <v>32</v>
      </c>
      <c r="B38" s="24" t="s">
        <v>15</v>
      </c>
      <c r="C38" s="24" t="s">
        <v>47</v>
      </c>
      <c r="D38" s="25">
        <v>1</v>
      </c>
      <c r="E38" s="27">
        <v>15</v>
      </c>
    </row>
    <row r="39" spans="1:5" ht="63" x14ac:dyDescent="0.25">
      <c r="A39" s="26">
        <f t="shared" si="1"/>
        <v>33</v>
      </c>
      <c r="B39" s="24" t="s">
        <v>15</v>
      </c>
      <c r="C39" s="24" t="s">
        <v>82</v>
      </c>
      <c r="D39" s="25">
        <v>1</v>
      </c>
      <c r="E39" s="27">
        <v>15</v>
      </c>
    </row>
    <row r="40" spans="1:5" ht="47.25" x14ac:dyDescent="0.25">
      <c r="A40" s="26">
        <f t="shared" si="1"/>
        <v>34</v>
      </c>
      <c r="B40" s="24" t="s">
        <v>15</v>
      </c>
      <c r="C40" s="24" t="s">
        <v>40</v>
      </c>
      <c r="D40" s="25">
        <v>1</v>
      </c>
      <c r="E40" s="27">
        <v>7</v>
      </c>
    </row>
    <row r="41" spans="1:5" ht="47.25" x14ac:dyDescent="0.25">
      <c r="A41" s="26">
        <f t="shared" si="1"/>
        <v>35</v>
      </c>
      <c r="B41" s="24" t="s">
        <v>15</v>
      </c>
      <c r="C41" s="24" t="s">
        <v>41</v>
      </c>
      <c r="D41" s="25">
        <v>1</v>
      </c>
      <c r="E41" s="27">
        <v>15</v>
      </c>
    </row>
    <row r="42" spans="1:5" ht="63" x14ac:dyDescent="0.25">
      <c r="A42" s="26">
        <f t="shared" si="1"/>
        <v>36</v>
      </c>
      <c r="B42" s="24" t="s">
        <v>15</v>
      </c>
      <c r="C42" s="24" t="s">
        <v>48</v>
      </c>
      <c r="D42" s="25">
        <v>1</v>
      </c>
      <c r="E42" s="27">
        <v>15</v>
      </c>
    </row>
    <row r="43" spans="1:5" ht="47.25" x14ac:dyDescent="0.25">
      <c r="A43" s="26">
        <f t="shared" si="1"/>
        <v>37</v>
      </c>
      <c r="B43" s="24" t="s">
        <v>15</v>
      </c>
      <c r="C43" s="24" t="s">
        <v>49</v>
      </c>
      <c r="D43" s="25">
        <v>1</v>
      </c>
      <c r="E43" s="27">
        <v>15</v>
      </c>
    </row>
    <row r="44" spans="1:5" ht="47.25" x14ac:dyDescent="0.25">
      <c r="A44" s="26">
        <f t="shared" si="1"/>
        <v>38</v>
      </c>
      <c r="B44" s="24" t="s">
        <v>15</v>
      </c>
      <c r="C44" s="24" t="s">
        <v>50</v>
      </c>
      <c r="D44" s="25">
        <v>1</v>
      </c>
      <c r="E44" s="27">
        <v>15</v>
      </c>
    </row>
    <row r="45" spans="1:5" ht="47.25" x14ac:dyDescent="0.25">
      <c r="A45" s="26">
        <f t="shared" si="1"/>
        <v>39</v>
      </c>
      <c r="B45" s="24" t="s">
        <v>15</v>
      </c>
      <c r="C45" s="24" t="s">
        <v>51</v>
      </c>
      <c r="D45" s="25">
        <v>1</v>
      </c>
      <c r="E45" s="27">
        <v>15</v>
      </c>
    </row>
    <row r="46" spans="1:5" ht="47.25" x14ac:dyDescent="0.25">
      <c r="A46" s="26">
        <f t="shared" si="1"/>
        <v>40</v>
      </c>
      <c r="B46" s="24" t="s">
        <v>15</v>
      </c>
      <c r="C46" s="24" t="s">
        <v>52</v>
      </c>
      <c r="D46" s="25">
        <v>1</v>
      </c>
      <c r="E46" s="27">
        <v>15</v>
      </c>
    </row>
    <row r="47" spans="1:5" ht="47.25" x14ac:dyDescent="0.25">
      <c r="A47" s="26">
        <f t="shared" si="1"/>
        <v>41</v>
      </c>
      <c r="B47" s="24" t="s">
        <v>15</v>
      </c>
      <c r="C47" s="24" t="s">
        <v>53</v>
      </c>
      <c r="D47" s="25">
        <v>1</v>
      </c>
      <c r="E47" s="27">
        <v>15</v>
      </c>
    </row>
    <row r="48" spans="1:5" ht="47.25" x14ac:dyDescent="0.25">
      <c r="A48" s="26">
        <f t="shared" si="1"/>
        <v>42</v>
      </c>
      <c r="B48" s="24" t="s">
        <v>15</v>
      </c>
      <c r="C48" s="24" t="s">
        <v>54</v>
      </c>
      <c r="D48" s="25">
        <v>1</v>
      </c>
      <c r="E48" s="27">
        <v>15</v>
      </c>
    </row>
    <row r="49" spans="1:5" ht="47.25" x14ac:dyDescent="0.25">
      <c r="A49" s="26">
        <f t="shared" si="1"/>
        <v>43</v>
      </c>
      <c r="B49" s="24" t="s">
        <v>15</v>
      </c>
      <c r="C49" s="24" t="s">
        <v>55</v>
      </c>
      <c r="D49" s="25">
        <v>1</v>
      </c>
      <c r="E49" s="27">
        <v>15</v>
      </c>
    </row>
    <row r="50" spans="1:5" ht="47.25" x14ac:dyDescent="0.25">
      <c r="A50" s="26">
        <f t="shared" si="1"/>
        <v>44</v>
      </c>
      <c r="B50" s="24" t="s">
        <v>15</v>
      </c>
      <c r="C50" s="24" t="s">
        <v>56</v>
      </c>
      <c r="D50" s="25">
        <v>1</v>
      </c>
      <c r="E50" s="27">
        <v>15</v>
      </c>
    </row>
    <row r="51" spans="1:5" ht="47.25" x14ac:dyDescent="0.25">
      <c r="A51" s="26">
        <f t="shared" si="1"/>
        <v>45</v>
      </c>
      <c r="B51" s="24" t="s">
        <v>15</v>
      </c>
      <c r="C51" s="24" t="s">
        <v>83</v>
      </c>
      <c r="D51" s="25">
        <v>1</v>
      </c>
      <c r="E51" s="27">
        <v>15</v>
      </c>
    </row>
    <row r="52" spans="1:5" ht="47.25" x14ac:dyDescent="0.25">
      <c r="A52" s="26">
        <f t="shared" si="1"/>
        <v>46</v>
      </c>
      <c r="B52" s="24" t="s">
        <v>15</v>
      </c>
      <c r="C52" s="24" t="s">
        <v>84</v>
      </c>
      <c r="D52" s="25">
        <v>1</v>
      </c>
      <c r="E52" s="27">
        <v>15</v>
      </c>
    </row>
    <row r="53" spans="1:5" ht="63" x14ac:dyDescent="0.25">
      <c r="A53" s="26">
        <f t="shared" si="1"/>
        <v>47</v>
      </c>
      <c r="B53" s="24" t="s">
        <v>15</v>
      </c>
      <c r="C53" s="24" t="s">
        <v>57</v>
      </c>
      <c r="D53" s="25">
        <v>1</v>
      </c>
      <c r="E53" s="27">
        <v>15</v>
      </c>
    </row>
    <row r="54" spans="1:5" ht="47.25" x14ac:dyDescent="0.25">
      <c r="A54" s="26">
        <f t="shared" si="1"/>
        <v>48</v>
      </c>
      <c r="B54" s="24" t="s">
        <v>15</v>
      </c>
      <c r="C54" s="24" t="s">
        <v>85</v>
      </c>
      <c r="D54" s="25">
        <v>1</v>
      </c>
      <c r="E54" s="27">
        <v>15</v>
      </c>
    </row>
    <row r="55" spans="1:5" ht="63" x14ac:dyDescent="0.25">
      <c r="A55" s="26">
        <f t="shared" si="1"/>
        <v>49</v>
      </c>
      <c r="B55" s="24" t="s">
        <v>15</v>
      </c>
      <c r="C55" s="24" t="s">
        <v>86</v>
      </c>
      <c r="D55" s="25">
        <v>1</v>
      </c>
      <c r="E55" s="27">
        <v>15</v>
      </c>
    </row>
    <row r="56" spans="1:5" ht="47.25" x14ac:dyDescent="0.25">
      <c r="A56" s="26">
        <f t="shared" si="1"/>
        <v>50</v>
      </c>
      <c r="B56" s="24" t="s">
        <v>15</v>
      </c>
      <c r="C56" s="24" t="s">
        <v>87</v>
      </c>
      <c r="D56" s="25">
        <v>1</v>
      </c>
      <c r="E56" s="27">
        <v>15</v>
      </c>
    </row>
    <row r="57" spans="1:5" ht="47.25" x14ac:dyDescent="0.25">
      <c r="A57" s="26">
        <f t="shared" si="1"/>
        <v>51</v>
      </c>
      <c r="B57" s="24" t="s">
        <v>15</v>
      </c>
      <c r="C57" s="24" t="s">
        <v>58</v>
      </c>
      <c r="D57" s="25">
        <v>1</v>
      </c>
      <c r="E57" s="27">
        <v>15</v>
      </c>
    </row>
    <row r="58" spans="1:5" ht="63" x14ac:dyDescent="0.25">
      <c r="A58" s="26">
        <f t="shared" si="1"/>
        <v>52</v>
      </c>
      <c r="B58" s="24" t="s">
        <v>15</v>
      </c>
      <c r="C58" s="24" t="s">
        <v>88</v>
      </c>
      <c r="D58" s="25">
        <v>1</v>
      </c>
      <c r="E58" s="27">
        <v>15</v>
      </c>
    </row>
    <row r="59" spans="1:5" ht="47.25" x14ac:dyDescent="0.25">
      <c r="A59" s="26">
        <f t="shared" si="1"/>
        <v>53</v>
      </c>
      <c r="B59" s="24" t="s">
        <v>15</v>
      </c>
      <c r="C59" s="24" t="s">
        <v>89</v>
      </c>
      <c r="D59" s="25">
        <v>1</v>
      </c>
      <c r="E59" s="27">
        <v>15</v>
      </c>
    </row>
    <row r="60" spans="1:5" ht="47.25" x14ac:dyDescent="0.25">
      <c r="A60" s="26">
        <f t="shared" si="1"/>
        <v>54</v>
      </c>
      <c r="B60" s="24" t="s">
        <v>15</v>
      </c>
      <c r="C60" s="24" t="s">
        <v>42</v>
      </c>
      <c r="D60" s="25">
        <v>1</v>
      </c>
      <c r="E60" s="27">
        <v>30</v>
      </c>
    </row>
    <row r="61" spans="1:5" ht="48" thickBot="1" x14ac:dyDescent="0.3">
      <c r="A61" s="15">
        <f t="shared" si="1"/>
        <v>55</v>
      </c>
      <c r="B61" s="16" t="s">
        <v>16</v>
      </c>
      <c r="C61" s="16" t="s">
        <v>45</v>
      </c>
      <c r="D61" s="17">
        <v>1</v>
      </c>
      <c r="E61" s="18">
        <v>200</v>
      </c>
    </row>
    <row r="62" spans="1:5" ht="16.5" thickBot="1" x14ac:dyDescent="0.3">
      <c r="A62" s="63" t="s">
        <v>46</v>
      </c>
      <c r="B62" s="64"/>
      <c r="C62" s="64"/>
      <c r="D62" s="64"/>
      <c r="E62" s="65"/>
    </row>
    <row r="63" spans="1:5" ht="31.5" x14ac:dyDescent="0.25">
      <c r="A63" s="11">
        <v>56</v>
      </c>
      <c r="B63" s="12" t="s">
        <v>16</v>
      </c>
      <c r="C63" s="12" t="s">
        <v>59</v>
      </c>
      <c r="D63" s="13">
        <v>1</v>
      </c>
      <c r="E63" s="14">
        <v>200</v>
      </c>
    </row>
    <row r="64" spans="1:5" ht="47.25" x14ac:dyDescent="0.25">
      <c r="A64" s="26">
        <f>A63+1</f>
        <v>57</v>
      </c>
      <c r="B64" s="24" t="s">
        <v>15</v>
      </c>
      <c r="C64" s="24" t="s">
        <v>60</v>
      </c>
      <c r="D64" s="25">
        <v>1</v>
      </c>
      <c r="E64" s="27">
        <v>40</v>
      </c>
    </row>
    <row r="65" spans="1:5" ht="63" x14ac:dyDescent="0.25">
      <c r="A65" s="26">
        <f t="shared" ref="A65:A86" si="2">A64+1</f>
        <v>58</v>
      </c>
      <c r="B65" s="24" t="s">
        <v>15</v>
      </c>
      <c r="C65" s="24" t="s">
        <v>90</v>
      </c>
      <c r="D65" s="25">
        <v>1</v>
      </c>
      <c r="E65" s="27">
        <v>15</v>
      </c>
    </row>
    <row r="66" spans="1:5" ht="47.25" x14ac:dyDescent="0.25">
      <c r="A66" s="26">
        <f t="shared" si="2"/>
        <v>59</v>
      </c>
      <c r="B66" s="24" t="s">
        <v>15</v>
      </c>
      <c r="C66" s="24" t="s">
        <v>91</v>
      </c>
      <c r="D66" s="25">
        <v>1</v>
      </c>
      <c r="E66" s="27">
        <v>15</v>
      </c>
    </row>
    <row r="67" spans="1:5" ht="47.25" x14ac:dyDescent="0.25">
      <c r="A67" s="26">
        <f t="shared" si="2"/>
        <v>60</v>
      </c>
      <c r="B67" s="24" t="s">
        <v>15</v>
      </c>
      <c r="C67" s="24" t="s">
        <v>92</v>
      </c>
      <c r="D67" s="25">
        <v>1</v>
      </c>
      <c r="E67" s="27">
        <v>15</v>
      </c>
    </row>
    <row r="68" spans="1:5" ht="47.25" x14ac:dyDescent="0.25">
      <c r="A68" s="26">
        <f t="shared" si="2"/>
        <v>61</v>
      </c>
      <c r="B68" s="24" t="s">
        <v>15</v>
      </c>
      <c r="C68" s="24" t="s">
        <v>93</v>
      </c>
      <c r="D68" s="25">
        <v>1</v>
      </c>
      <c r="E68" s="27">
        <v>15</v>
      </c>
    </row>
    <row r="69" spans="1:5" ht="47.25" x14ac:dyDescent="0.25">
      <c r="A69" s="26">
        <f t="shared" si="2"/>
        <v>62</v>
      </c>
      <c r="B69" s="24" t="s">
        <v>15</v>
      </c>
      <c r="C69" s="24" t="s">
        <v>94</v>
      </c>
      <c r="D69" s="25">
        <v>1</v>
      </c>
      <c r="E69" s="27">
        <v>15</v>
      </c>
    </row>
    <row r="70" spans="1:5" ht="78.75" x14ac:dyDescent="0.25">
      <c r="A70" s="26">
        <f t="shared" si="2"/>
        <v>63</v>
      </c>
      <c r="B70" s="24" t="s">
        <v>15</v>
      </c>
      <c r="C70" s="24" t="s">
        <v>95</v>
      </c>
      <c r="D70" s="25">
        <v>1</v>
      </c>
      <c r="E70" s="27">
        <v>15</v>
      </c>
    </row>
    <row r="71" spans="1:5" ht="78.75" x14ac:dyDescent="0.25">
      <c r="A71" s="26">
        <f t="shared" si="2"/>
        <v>64</v>
      </c>
      <c r="B71" s="24" t="s">
        <v>15</v>
      </c>
      <c r="C71" s="24" t="s">
        <v>96</v>
      </c>
      <c r="D71" s="25">
        <v>1</v>
      </c>
      <c r="E71" s="27">
        <v>15</v>
      </c>
    </row>
    <row r="72" spans="1:5" ht="47.25" x14ac:dyDescent="0.25">
      <c r="A72" s="26">
        <f t="shared" ref="A72" si="3">A71+1</f>
        <v>65</v>
      </c>
      <c r="B72" s="24" t="s">
        <v>15</v>
      </c>
      <c r="C72" s="24" t="s">
        <v>97</v>
      </c>
      <c r="D72" s="25">
        <v>1</v>
      </c>
      <c r="E72" s="27">
        <v>15</v>
      </c>
    </row>
    <row r="73" spans="1:5" ht="47.25" x14ac:dyDescent="0.25">
      <c r="A73" s="26">
        <f t="shared" ref="A73:A76" si="4">A72+1</f>
        <v>66</v>
      </c>
      <c r="B73" s="24" t="s">
        <v>15</v>
      </c>
      <c r="C73" s="24" t="s">
        <v>98</v>
      </c>
      <c r="D73" s="25">
        <v>1</v>
      </c>
      <c r="E73" s="27">
        <v>15</v>
      </c>
    </row>
    <row r="74" spans="1:5" ht="63" x14ac:dyDescent="0.25">
      <c r="A74" s="26">
        <f t="shared" si="4"/>
        <v>67</v>
      </c>
      <c r="B74" s="24" t="s">
        <v>15</v>
      </c>
      <c r="C74" s="24" t="s">
        <v>142</v>
      </c>
      <c r="D74" s="25">
        <v>1</v>
      </c>
      <c r="E74" s="27">
        <v>15</v>
      </c>
    </row>
    <row r="75" spans="1:5" ht="47.25" x14ac:dyDescent="0.25">
      <c r="A75" s="26">
        <f t="shared" si="4"/>
        <v>68</v>
      </c>
      <c r="B75" s="24" t="s">
        <v>15</v>
      </c>
      <c r="C75" s="24" t="s">
        <v>163</v>
      </c>
      <c r="D75" s="25">
        <v>1</v>
      </c>
      <c r="E75" s="27">
        <v>15</v>
      </c>
    </row>
    <row r="76" spans="1:5" ht="63" x14ac:dyDescent="0.25">
      <c r="A76" s="26">
        <f t="shared" si="4"/>
        <v>69</v>
      </c>
      <c r="B76" s="24" t="s">
        <v>15</v>
      </c>
      <c r="C76" s="24" t="s">
        <v>164</v>
      </c>
      <c r="D76" s="25">
        <v>1</v>
      </c>
      <c r="E76" s="27">
        <v>15</v>
      </c>
    </row>
    <row r="77" spans="1:5" ht="31.5" x14ac:dyDescent="0.25">
      <c r="A77" s="26">
        <f t="shared" si="2"/>
        <v>70</v>
      </c>
      <c r="B77" s="24" t="s">
        <v>15</v>
      </c>
      <c r="C77" s="24" t="s">
        <v>99</v>
      </c>
      <c r="D77" s="25">
        <v>1</v>
      </c>
      <c r="E77" s="27">
        <v>15</v>
      </c>
    </row>
    <row r="78" spans="1:5" ht="63" x14ac:dyDescent="0.25">
      <c r="A78" s="26">
        <f t="shared" si="2"/>
        <v>71</v>
      </c>
      <c r="B78" s="24" t="s">
        <v>15</v>
      </c>
      <c r="C78" s="24" t="s">
        <v>100</v>
      </c>
      <c r="D78" s="25">
        <v>1</v>
      </c>
      <c r="E78" s="27">
        <v>15</v>
      </c>
    </row>
    <row r="79" spans="1:5" ht="47.25" x14ac:dyDescent="0.25">
      <c r="A79" s="26">
        <f t="shared" si="2"/>
        <v>72</v>
      </c>
      <c r="B79" s="24" t="s">
        <v>15</v>
      </c>
      <c r="C79" s="24" t="s">
        <v>101</v>
      </c>
      <c r="D79" s="25">
        <v>1</v>
      </c>
      <c r="E79" s="27">
        <v>15</v>
      </c>
    </row>
    <row r="80" spans="1:5" ht="47.25" x14ac:dyDescent="0.25">
      <c r="A80" s="26">
        <f t="shared" si="2"/>
        <v>73</v>
      </c>
      <c r="B80" s="24" t="s">
        <v>15</v>
      </c>
      <c r="C80" s="24" t="s">
        <v>102</v>
      </c>
      <c r="D80" s="25">
        <v>1</v>
      </c>
      <c r="E80" s="27">
        <v>15</v>
      </c>
    </row>
    <row r="81" spans="1:5" ht="47.25" x14ac:dyDescent="0.25">
      <c r="A81" s="26">
        <f t="shared" si="2"/>
        <v>74</v>
      </c>
      <c r="B81" s="24" t="s">
        <v>15</v>
      </c>
      <c r="C81" s="24" t="s">
        <v>103</v>
      </c>
      <c r="D81" s="25">
        <v>1</v>
      </c>
      <c r="E81" s="27">
        <v>15</v>
      </c>
    </row>
    <row r="82" spans="1:5" ht="47.25" x14ac:dyDescent="0.25">
      <c r="A82" s="26">
        <f t="shared" si="2"/>
        <v>75</v>
      </c>
      <c r="B82" s="24" t="s">
        <v>15</v>
      </c>
      <c r="C82" s="24" t="s">
        <v>104</v>
      </c>
      <c r="D82" s="25">
        <v>1</v>
      </c>
      <c r="E82" s="27">
        <v>15</v>
      </c>
    </row>
    <row r="83" spans="1:5" ht="63" x14ac:dyDescent="0.25">
      <c r="A83" s="26">
        <f t="shared" si="2"/>
        <v>76</v>
      </c>
      <c r="B83" s="24" t="s">
        <v>15</v>
      </c>
      <c r="C83" s="24" t="s">
        <v>105</v>
      </c>
      <c r="D83" s="25">
        <v>1</v>
      </c>
      <c r="E83" s="27">
        <v>15</v>
      </c>
    </row>
    <row r="84" spans="1:5" ht="47.25" x14ac:dyDescent="0.25">
      <c r="A84" s="26">
        <f t="shared" si="2"/>
        <v>77</v>
      </c>
      <c r="B84" s="24" t="s">
        <v>15</v>
      </c>
      <c r="C84" s="24" t="s">
        <v>106</v>
      </c>
      <c r="D84" s="25">
        <v>1</v>
      </c>
      <c r="E84" s="27">
        <v>15</v>
      </c>
    </row>
    <row r="85" spans="1:5" ht="63" x14ac:dyDescent="0.25">
      <c r="A85" s="26">
        <f t="shared" si="2"/>
        <v>78</v>
      </c>
      <c r="B85" s="24" t="s">
        <v>15</v>
      </c>
      <c r="C85" s="24" t="s">
        <v>107</v>
      </c>
      <c r="D85" s="25">
        <v>1</v>
      </c>
      <c r="E85" s="27">
        <v>15</v>
      </c>
    </row>
    <row r="86" spans="1:5" ht="63.75" thickBot="1" x14ac:dyDescent="0.3">
      <c r="A86" s="15">
        <f t="shared" si="2"/>
        <v>79</v>
      </c>
      <c r="B86" s="16" t="s">
        <v>15</v>
      </c>
      <c r="C86" s="16" t="s">
        <v>148</v>
      </c>
      <c r="D86" s="17">
        <v>1</v>
      </c>
      <c r="E86" s="18">
        <v>15</v>
      </c>
    </row>
    <row r="87" spans="1:5" ht="16.5" thickBot="1" x14ac:dyDescent="0.3">
      <c r="A87" s="63" t="s">
        <v>149</v>
      </c>
      <c r="B87" s="64"/>
      <c r="C87" s="64"/>
      <c r="D87" s="64"/>
      <c r="E87" s="65"/>
    </row>
    <row r="88" spans="1:5" ht="63" x14ac:dyDescent="0.25">
      <c r="A88" s="11">
        <v>80</v>
      </c>
      <c r="B88" s="12" t="s">
        <v>15</v>
      </c>
      <c r="C88" s="12" t="s">
        <v>150</v>
      </c>
      <c r="D88" s="13">
        <v>1</v>
      </c>
      <c r="E88" s="14">
        <v>15</v>
      </c>
    </row>
    <row r="89" spans="1:5" ht="63" x14ac:dyDescent="0.25">
      <c r="A89" s="26">
        <f>A88+1</f>
        <v>81</v>
      </c>
      <c r="B89" s="24" t="s">
        <v>15</v>
      </c>
      <c r="C89" s="24" t="s">
        <v>151</v>
      </c>
      <c r="D89" s="25">
        <v>1</v>
      </c>
      <c r="E89" s="27">
        <v>15</v>
      </c>
    </row>
    <row r="90" spans="1:5" ht="63" x14ac:dyDescent="0.25">
      <c r="A90" s="26">
        <f>A89+1</f>
        <v>82</v>
      </c>
      <c r="B90" s="24" t="s">
        <v>15</v>
      </c>
      <c r="C90" s="24" t="s">
        <v>152</v>
      </c>
      <c r="D90" s="25">
        <v>1</v>
      </c>
      <c r="E90" s="27">
        <v>15</v>
      </c>
    </row>
    <row r="91" spans="1:5" ht="47.25" x14ac:dyDescent="0.25">
      <c r="A91" s="26">
        <f t="shared" ref="A91" si="5">A90+1</f>
        <v>83</v>
      </c>
      <c r="B91" s="24" t="s">
        <v>15</v>
      </c>
      <c r="C91" s="24" t="s">
        <v>153</v>
      </c>
      <c r="D91" s="25">
        <v>1</v>
      </c>
      <c r="E91" s="27">
        <v>15</v>
      </c>
    </row>
    <row r="92" spans="1:5" ht="47.25" x14ac:dyDescent="0.25">
      <c r="A92" s="26">
        <f t="shared" ref="A92:A96" si="6">A91+1</f>
        <v>84</v>
      </c>
      <c r="B92" s="24" t="s">
        <v>15</v>
      </c>
      <c r="C92" s="24" t="s">
        <v>155</v>
      </c>
      <c r="D92" s="25">
        <v>1</v>
      </c>
      <c r="E92" s="27">
        <v>15</v>
      </c>
    </row>
    <row r="93" spans="1:5" ht="47.25" x14ac:dyDescent="0.25">
      <c r="A93" s="26">
        <f t="shared" si="6"/>
        <v>85</v>
      </c>
      <c r="B93" s="24" t="s">
        <v>15</v>
      </c>
      <c r="C93" s="24" t="s">
        <v>156</v>
      </c>
      <c r="D93" s="25">
        <v>1</v>
      </c>
      <c r="E93" s="27">
        <v>15</v>
      </c>
    </row>
    <row r="94" spans="1:5" ht="78.75" x14ac:dyDescent="0.25">
      <c r="A94" s="26">
        <f t="shared" si="6"/>
        <v>86</v>
      </c>
      <c r="B94" s="24" t="s">
        <v>15</v>
      </c>
      <c r="C94" s="24" t="s">
        <v>157</v>
      </c>
      <c r="D94" s="25">
        <v>1</v>
      </c>
      <c r="E94" s="27">
        <v>7</v>
      </c>
    </row>
    <row r="95" spans="1:5" ht="47.25" x14ac:dyDescent="0.25">
      <c r="A95" s="26">
        <f t="shared" si="6"/>
        <v>87</v>
      </c>
      <c r="B95" s="24" t="s">
        <v>15</v>
      </c>
      <c r="C95" s="24" t="s">
        <v>154</v>
      </c>
      <c r="D95" s="25">
        <v>1</v>
      </c>
      <c r="E95" s="27">
        <v>15</v>
      </c>
    </row>
    <row r="96" spans="1:5" ht="47.25" x14ac:dyDescent="0.25">
      <c r="A96" s="26">
        <f t="shared" si="6"/>
        <v>88</v>
      </c>
      <c r="B96" s="24" t="s">
        <v>15</v>
      </c>
      <c r="C96" s="24" t="s">
        <v>158</v>
      </c>
      <c r="D96" s="25">
        <v>1</v>
      </c>
      <c r="E96" s="27">
        <v>15</v>
      </c>
    </row>
    <row r="97" spans="1:5" ht="63" x14ac:dyDescent="0.25">
      <c r="A97" s="26">
        <f>A96+1</f>
        <v>89</v>
      </c>
      <c r="B97" s="24" t="s">
        <v>15</v>
      </c>
      <c r="C97" s="24" t="s">
        <v>159</v>
      </c>
      <c r="D97" s="25">
        <v>1</v>
      </c>
      <c r="E97" s="27">
        <v>15</v>
      </c>
    </row>
    <row r="98" spans="1:5" ht="47.25" x14ac:dyDescent="0.25">
      <c r="A98" s="26">
        <f>A97+1</f>
        <v>90</v>
      </c>
      <c r="B98" s="24" t="s">
        <v>15</v>
      </c>
      <c r="C98" s="24" t="s">
        <v>160</v>
      </c>
      <c r="D98" s="25">
        <v>1</v>
      </c>
      <c r="E98" s="27">
        <v>30</v>
      </c>
    </row>
    <row r="99" spans="1:5" ht="78.75" x14ac:dyDescent="0.25">
      <c r="A99" s="26">
        <f>A98+1</f>
        <v>91</v>
      </c>
      <c r="B99" s="24" t="s">
        <v>15</v>
      </c>
      <c r="C99" s="24" t="s">
        <v>161</v>
      </c>
      <c r="D99" s="25">
        <v>1</v>
      </c>
      <c r="E99" s="27">
        <v>50</v>
      </c>
    </row>
    <row r="100" spans="1:5" ht="32.25" thickBot="1" x14ac:dyDescent="0.3">
      <c r="A100" s="15">
        <f>A99+1</f>
        <v>92</v>
      </c>
      <c r="B100" s="16" t="s">
        <v>16</v>
      </c>
      <c r="C100" s="16" t="s">
        <v>222</v>
      </c>
      <c r="D100" s="17">
        <v>1</v>
      </c>
      <c r="E100" s="18">
        <v>50</v>
      </c>
    </row>
    <row r="101" spans="1:5" ht="16.5" thickBot="1" x14ac:dyDescent="0.3">
      <c r="A101" s="63" t="s">
        <v>177</v>
      </c>
      <c r="B101" s="64"/>
      <c r="C101" s="64"/>
      <c r="D101" s="64"/>
      <c r="E101" s="65"/>
    </row>
    <row r="102" spans="1:5" ht="47.25" x14ac:dyDescent="0.25">
      <c r="A102" s="11">
        <v>93</v>
      </c>
      <c r="B102" s="12" t="s">
        <v>15</v>
      </c>
      <c r="C102" s="12" t="s">
        <v>178</v>
      </c>
      <c r="D102" s="13">
        <v>1</v>
      </c>
      <c r="E102" s="14">
        <v>15</v>
      </c>
    </row>
    <row r="103" spans="1:5" ht="63" x14ac:dyDescent="0.25">
      <c r="A103" s="26">
        <f>A102+1</f>
        <v>94</v>
      </c>
      <c r="B103" s="24" t="s">
        <v>15</v>
      </c>
      <c r="C103" s="24" t="s">
        <v>179</v>
      </c>
      <c r="D103" s="25">
        <v>1</v>
      </c>
      <c r="E103" s="27">
        <v>15</v>
      </c>
    </row>
    <row r="104" spans="1:5" ht="47.25" x14ac:dyDescent="0.25">
      <c r="A104" s="26">
        <f>A103+1</f>
        <v>95</v>
      </c>
      <c r="B104" s="24" t="s">
        <v>15</v>
      </c>
      <c r="C104" s="24" t="s">
        <v>180</v>
      </c>
      <c r="D104" s="25">
        <v>1</v>
      </c>
      <c r="E104" s="27">
        <v>15</v>
      </c>
    </row>
    <row r="105" spans="1:5" ht="78.75" x14ac:dyDescent="0.25">
      <c r="A105" s="26">
        <f t="shared" ref="A105:A112" si="7">A104+1</f>
        <v>96</v>
      </c>
      <c r="B105" s="24" t="s">
        <v>15</v>
      </c>
      <c r="C105" s="24" t="s">
        <v>181</v>
      </c>
      <c r="D105" s="25">
        <v>1</v>
      </c>
      <c r="E105" s="27">
        <v>8</v>
      </c>
    </row>
    <row r="106" spans="1:5" ht="63" x14ac:dyDescent="0.25">
      <c r="A106" s="26">
        <f t="shared" si="7"/>
        <v>97</v>
      </c>
      <c r="B106" s="24" t="s">
        <v>15</v>
      </c>
      <c r="C106" s="24" t="s">
        <v>182</v>
      </c>
      <c r="D106" s="25">
        <v>1</v>
      </c>
      <c r="E106" s="27">
        <v>15</v>
      </c>
    </row>
    <row r="107" spans="1:5" ht="47.25" x14ac:dyDescent="0.25">
      <c r="A107" s="26">
        <f t="shared" si="7"/>
        <v>98</v>
      </c>
      <c r="B107" s="24" t="s">
        <v>15</v>
      </c>
      <c r="C107" s="24" t="s">
        <v>183</v>
      </c>
      <c r="D107" s="25">
        <v>1</v>
      </c>
      <c r="E107" s="27">
        <v>15</v>
      </c>
    </row>
    <row r="108" spans="1:5" ht="47.25" x14ac:dyDescent="0.25">
      <c r="A108" s="26">
        <f t="shared" si="7"/>
        <v>99</v>
      </c>
      <c r="B108" s="24" t="s">
        <v>15</v>
      </c>
      <c r="C108" s="24" t="s">
        <v>184</v>
      </c>
      <c r="D108" s="25">
        <v>1</v>
      </c>
      <c r="E108" s="27">
        <v>15</v>
      </c>
    </row>
    <row r="109" spans="1:5" ht="78.75" x14ac:dyDescent="0.25">
      <c r="A109" s="26">
        <f t="shared" si="7"/>
        <v>100</v>
      </c>
      <c r="B109" s="24" t="s">
        <v>15</v>
      </c>
      <c r="C109" s="24" t="s">
        <v>185</v>
      </c>
      <c r="D109" s="25">
        <v>1</v>
      </c>
      <c r="E109" s="27">
        <v>15</v>
      </c>
    </row>
    <row r="110" spans="1:5" ht="63" x14ac:dyDescent="0.25">
      <c r="A110" s="26">
        <f t="shared" si="7"/>
        <v>101</v>
      </c>
      <c r="B110" s="24" t="s">
        <v>15</v>
      </c>
      <c r="C110" s="24" t="s">
        <v>186</v>
      </c>
      <c r="D110" s="25">
        <v>1</v>
      </c>
      <c r="E110" s="27">
        <v>15</v>
      </c>
    </row>
    <row r="111" spans="1:5" ht="63" x14ac:dyDescent="0.25">
      <c r="A111" s="26">
        <f t="shared" si="7"/>
        <v>102</v>
      </c>
      <c r="B111" s="24" t="s">
        <v>15</v>
      </c>
      <c r="C111" s="24" t="s">
        <v>187</v>
      </c>
      <c r="D111" s="25">
        <v>1</v>
      </c>
      <c r="E111" s="27">
        <v>18</v>
      </c>
    </row>
    <row r="112" spans="1:5" ht="63.75" thickBot="1" x14ac:dyDescent="0.3">
      <c r="A112" s="15">
        <f t="shared" si="7"/>
        <v>103</v>
      </c>
      <c r="B112" s="16" t="s">
        <v>15</v>
      </c>
      <c r="C112" s="16" t="s">
        <v>220</v>
      </c>
      <c r="D112" s="17">
        <v>1</v>
      </c>
      <c r="E112" s="18">
        <v>50</v>
      </c>
    </row>
    <row r="113" spans="1:5" ht="16.5" thickBot="1" x14ac:dyDescent="0.3">
      <c r="A113" s="63" t="s">
        <v>210</v>
      </c>
      <c r="B113" s="64"/>
      <c r="C113" s="64"/>
      <c r="D113" s="64"/>
      <c r="E113" s="65"/>
    </row>
    <row r="114" spans="1:5" ht="63" x14ac:dyDescent="0.25">
      <c r="A114" s="11">
        <v>104</v>
      </c>
      <c r="B114" s="12" t="s">
        <v>15</v>
      </c>
      <c r="C114" s="41" t="s">
        <v>198</v>
      </c>
      <c r="D114" s="13">
        <v>1</v>
      </c>
      <c r="E114" s="14">
        <v>8</v>
      </c>
    </row>
    <row r="115" spans="1:5" ht="63" x14ac:dyDescent="0.25">
      <c r="A115" s="26">
        <f>A114+1</f>
        <v>105</v>
      </c>
      <c r="B115" s="24" t="s">
        <v>15</v>
      </c>
      <c r="C115" s="40" t="s">
        <v>199</v>
      </c>
      <c r="D115" s="25">
        <v>1</v>
      </c>
      <c r="E115" s="27">
        <v>8</v>
      </c>
    </row>
    <row r="116" spans="1:5" ht="47.25" x14ac:dyDescent="0.25">
      <c r="A116" s="26">
        <f>A115+1</f>
        <v>106</v>
      </c>
      <c r="B116" s="24" t="s">
        <v>15</v>
      </c>
      <c r="C116" s="40" t="s">
        <v>200</v>
      </c>
      <c r="D116" s="25">
        <v>1</v>
      </c>
      <c r="E116" s="27">
        <v>15</v>
      </c>
    </row>
    <row r="117" spans="1:5" ht="63" x14ac:dyDescent="0.25">
      <c r="A117" s="26">
        <f t="shared" ref="A117:A128" si="8">A116+1</f>
        <v>107</v>
      </c>
      <c r="B117" s="24" t="s">
        <v>15</v>
      </c>
      <c r="C117" s="40" t="s">
        <v>201</v>
      </c>
      <c r="D117" s="25">
        <v>1</v>
      </c>
      <c r="E117" s="27">
        <v>15</v>
      </c>
    </row>
    <row r="118" spans="1:5" ht="78.75" x14ac:dyDescent="0.25">
      <c r="A118" s="26">
        <f t="shared" si="8"/>
        <v>108</v>
      </c>
      <c r="B118" s="24" t="s">
        <v>15</v>
      </c>
      <c r="C118" s="40" t="s">
        <v>202</v>
      </c>
      <c r="D118" s="25">
        <v>1</v>
      </c>
      <c r="E118" s="27">
        <v>15</v>
      </c>
    </row>
    <row r="119" spans="1:5" ht="63" x14ac:dyDescent="0.25">
      <c r="A119" s="26">
        <f t="shared" si="8"/>
        <v>109</v>
      </c>
      <c r="B119" s="24" t="s">
        <v>15</v>
      </c>
      <c r="C119" s="40" t="s">
        <v>203</v>
      </c>
      <c r="D119" s="25">
        <v>1</v>
      </c>
      <c r="E119" s="27">
        <v>15</v>
      </c>
    </row>
    <row r="120" spans="1:5" ht="63" x14ac:dyDescent="0.25">
      <c r="A120" s="26">
        <f t="shared" si="8"/>
        <v>110</v>
      </c>
      <c r="B120" s="24" t="s">
        <v>15</v>
      </c>
      <c r="C120" s="40" t="s">
        <v>204</v>
      </c>
      <c r="D120" s="25">
        <v>1</v>
      </c>
      <c r="E120" s="27">
        <v>15</v>
      </c>
    </row>
    <row r="121" spans="1:5" ht="63" x14ac:dyDescent="0.25">
      <c r="A121" s="26">
        <f t="shared" si="8"/>
        <v>111</v>
      </c>
      <c r="B121" s="24" t="s">
        <v>15</v>
      </c>
      <c r="C121" s="40" t="s">
        <v>205</v>
      </c>
      <c r="D121" s="25">
        <v>1</v>
      </c>
      <c r="E121" s="27">
        <v>15</v>
      </c>
    </row>
    <row r="122" spans="1:5" ht="47.25" x14ac:dyDescent="0.25">
      <c r="A122" s="26">
        <f t="shared" si="8"/>
        <v>112</v>
      </c>
      <c r="B122" s="24" t="s">
        <v>15</v>
      </c>
      <c r="C122" s="40" t="s">
        <v>206</v>
      </c>
      <c r="D122" s="25">
        <v>1</v>
      </c>
      <c r="E122" s="27">
        <v>15</v>
      </c>
    </row>
    <row r="123" spans="1:5" ht="63" x14ac:dyDescent="0.25">
      <c r="A123" s="26">
        <f t="shared" si="8"/>
        <v>113</v>
      </c>
      <c r="B123" s="24" t="s">
        <v>15</v>
      </c>
      <c r="C123" s="40" t="s">
        <v>207</v>
      </c>
      <c r="D123" s="25">
        <v>1</v>
      </c>
      <c r="E123" s="27">
        <v>15</v>
      </c>
    </row>
    <row r="124" spans="1:5" ht="63" x14ac:dyDescent="0.25">
      <c r="A124" s="26">
        <f t="shared" si="8"/>
        <v>114</v>
      </c>
      <c r="B124" s="24" t="s">
        <v>15</v>
      </c>
      <c r="C124" s="40" t="s">
        <v>208</v>
      </c>
      <c r="D124" s="25">
        <v>1</v>
      </c>
      <c r="E124" s="27">
        <v>15</v>
      </c>
    </row>
    <row r="125" spans="1:5" ht="63" x14ac:dyDescent="0.25">
      <c r="A125" s="26">
        <f t="shared" si="8"/>
        <v>115</v>
      </c>
      <c r="B125" s="24" t="s">
        <v>15</v>
      </c>
      <c r="C125" s="40" t="s">
        <v>209</v>
      </c>
      <c r="D125" s="25">
        <v>1</v>
      </c>
      <c r="E125" s="27">
        <v>15</v>
      </c>
    </row>
    <row r="126" spans="1:5" ht="47.25" x14ac:dyDescent="0.25">
      <c r="A126" s="26">
        <f t="shared" si="8"/>
        <v>116</v>
      </c>
      <c r="B126" s="24" t="s">
        <v>16</v>
      </c>
      <c r="C126" s="40" t="s">
        <v>218</v>
      </c>
      <c r="D126" s="25">
        <v>1</v>
      </c>
      <c r="E126" s="27">
        <v>50</v>
      </c>
    </row>
    <row r="127" spans="1:5" ht="63" x14ac:dyDescent="0.25">
      <c r="A127" s="26">
        <f t="shared" si="8"/>
        <v>117</v>
      </c>
      <c r="B127" s="24" t="s">
        <v>15</v>
      </c>
      <c r="C127" s="40" t="s">
        <v>219</v>
      </c>
      <c r="D127" s="25">
        <v>1</v>
      </c>
      <c r="E127" s="27">
        <v>45</v>
      </c>
    </row>
    <row r="128" spans="1:5" ht="63.75" thickBot="1" x14ac:dyDescent="0.3">
      <c r="A128" s="15">
        <f t="shared" si="8"/>
        <v>118</v>
      </c>
      <c r="B128" s="16" t="s">
        <v>15</v>
      </c>
      <c r="C128" s="16" t="s">
        <v>220</v>
      </c>
      <c r="D128" s="17">
        <v>1</v>
      </c>
      <c r="E128" s="18">
        <v>80</v>
      </c>
    </row>
    <row r="129" spans="1:5" ht="16.5" thickBot="1" x14ac:dyDescent="0.3">
      <c r="A129" s="63" t="s">
        <v>224</v>
      </c>
      <c r="B129" s="64"/>
      <c r="C129" s="64"/>
      <c r="D129" s="64"/>
      <c r="E129" s="65"/>
    </row>
    <row r="130" spans="1:5" ht="47.25" x14ac:dyDescent="0.25">
      <c r="A130" s="11">
        <v>119</v>
      </c>
      <c r="B130" s="12" t="s">
        <v>15</v>
      </c>
      <c r="C130" s="41" t="s">
        <v>225</v>
      </c>
      <c r="D130" s="13">
        <v>1</v>
      </c>
      <c r="E130" s="14">
        <v>15</v>
      </c>
    </row>
    <row r="131" spans="1:5" ht="63" x14ac:dyDescent="0.25">
      <c r="A131" s="26">
        <f>A130+1</f>
        <v>120</v>
      </c>
      <c r="B131" s="24" t="s">
        <v>15</v>
      </c>
      <c r="C131" s="40" t="s">
        <v>226</v>
      </c>
      <c r="D131" s="25">
        <v>1</v>
      </c>
      <c r="E131" s="27">
        <v>15</v>
      </c>
    </row>
    <row r="132" spans="1:5" ht="63" x14ac:dyDescent="0.25">
      <c r="A132" s="26">
        <f>A131+1</f>
        <v>121</v>
      </c>
      <c r="B132" s="24" t="s">
        <v>15</v>
      </c>
      <c r="C132" s="40" t="s">
        <v>227</v>
      </c>
      <c r="D132" s="25">
        <v>1</v>
      </c>
      <c r="E132" s="27">
        <v>15</v>
      </c>
    </row>
    <row r="133" spans="1:5" ht="63" x14ac:dyDescent="0.25">
      <c r="A133" s="26">
        <f t="shared" ref="A133:A146" si="9">A132+1</f>
        <v>122</v>
      </c>
      <c r="B133" s="24" t="s">
        <v>15</v>
      </c>
      <c r="C133" s="40" t="s">
        <v>228</v>
      </c>
      <c r="D133" s="25">
        <v>1</v>
      </c>
      <c r="E133" s="27">
        <v>15</v>
      </c>
    </row>
    <row r="134" spans="1:5" ht="78.75" x14ac:dyDescent="0.25">
      <c r="A134" s="26">
        <f t="shared" si="9"/>
        <v>123</v>
      </c>
      <c r="B134" s="24" t="s">
        <v>15</v>
      </c>
      <c r="C134" s="40" t="s">
        <v>229</v>
      </c>
      <c r="D134" s="25">
        <v>1</v>
      </c>
      <c r="E134" s="27">
        <v>8</v>
      </c>
    </row>
    <row r="135" spans="1:5" ht="47.25" x14ac:dyDescent="0.25">
      <c r="A135" s="26">
        <f t="shared" si="9"/>
        <v>124</v>
      </c>
      <c r="B135" s="24" t="s">
        <v>15</v>
      </c>
      <c r="C135" s="40" t="s">
        <v>230</v>
      </c>
      <c r="D135" s="25">
        <v>1</v>
      </c>
      <c r="E135" s="27">
        <v>15</v>
      </c>
    </row>
    <row r="136" spans="1:5" ht="47.25" x14ac:dyDescent="0.25">
      <c r="A136" s="26">
        <f t="shared" si="9"/>
        <v>125</v>
      </c>
      <c r="B136" s="24" t="s">
        <v>15</v>
      </c>
      <c r="C136" s="40" t="s">
        <v>231</v>
      </c>
      <c r="D136" s="25">
        <v>1</v>
      </c>
      <c r="E136" s="27">
        <v>15</v>
      </c>
    </row>
    <row r="137" spans="1:5" ht="47.25" x14ac:dyDescent="0.25">
      <c r="A137" s="26">
        <f t="shared" si="9"/>
        <v>126</v>
      </c>
      <c r="B137" s="24" t="s">
        <v>15</v>
      </c>
      <c r="C137" s="40" t="s">
        <v>232</v>
      </c>
      <c r="D137" s="25">
        <v>1</v>
      </c>
      <c r="E137" s="27">
        <v>15</v>
      </c>
    </row>
    <row r="138" spans="1:5" ht="47.25" x14ac:dyDescent="0.25">
      <c r="A138" s="26">
        <f t="shared" si="9"/>
        <v>127</v>
      </c>
      <c r="B138" s="24" t="s">
        <v>15</v>
      </c>
      <c r="C138" s="40" t="s">
        <v>233</v>
      </c>
      <c r="D138" s="25">
        <v>1</v>
      </c>
      <c r="E138" s="27">
        <v>15</v>
      </c>
    </row>
    <row r="139" spans="1:5" ht="63" x14ac:dyDescent="0.25">
      <c r="A139" s="26">
        <f t="shared" si="9"/>
        <v>128</v>
      </c>
      <c r="B139" s="24" t="s">
        <v>15</v>
      </c>
      <c r="C139" s="40" t="s">
        <v>234</v>
      </c>
      <c r="D139" s="25">
        <v>1</v>
      </c>
      <c r="E139" s="27">
        <v>15</v>
      </c>
    </row>
    <row r="140" spans="1:5" ht="63" x14ac:dyDescent="0.25">
      <c r="A140" s="26">
        <f t="shared" si="9"/>
        <v>129</v>
      </c>
      <c r="B140" s="24" t="s">
        <v>15</v>
      </c>
      <c r="C140" s="40" t="s">
        <v>235</v>
      </c>
      <c r="D140" s="25">
        <v>1</v>
      </c>
      <c r="E140" s="27">
        <v>15</v>
      </c>
    </row>
    <row r="141" spans="1:5" ht="47.25" x14ac:dyDescent="0.25">
      <c r="A141" s="26">
        <f t="shared" si="9"/>
        <v>130</v>
      </c>
      <c r="B141" s="24" t="s">
        <v>15</v>
      </c>
      <c r="C141" s="40" t="s">
        <v>236</v>
      </c>
      <c r="D141" s="25">
        <v>1</v>
      </c>
      <c r="E141" s="27">
        <v>8</v>
      </c>
    </row>
    <row r="142" spans="1:5" ht="47.25" x14ac:dyDescent="0.25">
      <c r="A142" s="26">
        <f t="shared" si="9"/>
        <v>131</v>
      </c>
      <c r="B142" s="24" t="s">
        <v>16</v>
      </c>
      <c r="C142" s="40" t="s">
        <v>237</v>
      </c>
      <c r="D142" s="25">
        <v>1</v>
      </c>
      <c r="E142" s="27">
        <v>15</v>
      </c>
    </row>
    <row r="143" spans="1:5" ht="47.25" x14ac:dyDescent="0.25">
      <c r="A143" s="26">
        <f t="shared" si="9"/>
        <v>132</v>
      </c>
      <c r="B143" s="24" t="s">
        <v>15</v>
      </c>
      <c r="C143" s="40" t="s">
        <v>238</v>
      </c>
      <c r="D143" s="25">
        <v>1</v>
      </c>
      <c r="E143" s="27">
        <v>15</v>
      </c>
    </row>
    <row r="144" spans="1:5" ht="63" x14ac:dyDescent="0.25">
      <c r="A144" s="26">
        <f t="shared" si="9"/>
        <v>133</v>
      </c>
      <c r="B144" s="24" t="s">
        <v>15</v>
      </c>
      <c r="C144" s="40" t="s">
        <v>264</v>
      </c>
      <c r="D144" s="25">
        <v>1</v>
      </c>
      <c r="E144" s="27">
        <v>4</v>
      </c>
    </row>
    <row r="145" spans="1:5" ht="47.25" x14ac:dyDescent="0.25">
      <c r="A145" s="52">
        <f t="shared" si="9"/>
        <v>134</v>
      </c>
      <c r="B145" s="53" t="s">
        <v>16</v>
      </c>
      <c r="C145" s="54" t="s">
        <v>286</v>
      </c>
      <c r="D145" s="55">
        <v>1</v>
      </c>
      <c r="E145" s="56">
        <v>15</v>
      </c>
    </row>
    <row r="146" spans="1:5" ht="48" thickBot="1" x14ac:dyDescent="0.3">
      <c r="A146" s="46">
        <f t="shared" si="9"/>
        <v>135</v>
      </c>
      <c r="B146" s="47" t="s">
        <v>16</v>
      </c>
      <c r="C146" s="48" t="s">
        <v>287</v>
      </c>
      <c r="D146" s="49">
        <v>1</v>
      </c>
      <c r="E146" s="50">
        <v>15</v>
      </c>
    </row>
    <row r="147" spans="1:5" ht="16.5" thickBot="1" x14ac:dyDescent="0.3">
      <c r="A147" s="63" t="s">
        <v>258</v>
      </c>
      <c r="B147" s="64"/>
      <c r="C147" s="64"/>
      <c r="D147" s="64"/>
      <c r="E147" s="65"/>
    </row>
    <row r="148" spans="1:5" ht="78.75" x14ac:dyDescent="0.25">
      <c r="A148" s="11">
        <f>A146+1</f>
        <v>136</v>
      </c>
      <c r="B148" s="12" t="s">
        <v>15</v>
      </c>
      <c r="C148" s="41" t="s">
        <v>259</v>
      </c>
      <c r="D148" s="13">
        <v>1</v>
      </c>
      <c r="E148" s="14">
        <v>15</v>
      </c>
    </row>
    <row r="149" spans="1:5" ht="78.75" x14ac:dyDescent="0.25">
      <c r="A149" s="26">
        <f>A148+1</f>
        <v>137</v>
      </c>
      <c r="B149" s="24" t="s">
        <v>15</v>
      </c>
      <c r="C149" s="40" t="s">
        <v>268</v>
      </c>
      <c r="D149" s="25">
        <v>1</v>
      </c>
      <c r="E149" s="27">
        <v>15</v>
      </c>
    </row>
    <row r="150" spans="1:5" ht="78.75" x14ac:dyDescent="0.25">
      <c r="A150" s="26">
        <f>A149+1</f>
        <v>138</v>
      </c>
      <c r="B150" s="24" t="s">
        <v>15</v>
      </c>
      <c r="C150" s="40" t="s">
        <v>260</v>
      </c>
      <c r="D150" s="25">
        <v>1</v>
      </c>
      <c r="E150" s="27">
        <v>4</v>
      </c>
    </row>
    <row r="151" spans="1:5" ht="78.75" x14ac:dyDescent="0.25">
      <c r="A151" s="26">
        <f>A150+1</f>
        <v>139</v>
      </c>
      <c r="B151" s="24" t="s">
        <v>15</v>
      </c>
      <c r="C151" s="40" t="s">
        <v>298</v>
      </c>
      <c r="D151" s="25">
        <v>1</v>
      </c>
      <c r="E151" s="27">
        <v>15</v>
      </c>
    </row>
    <row r="152" spans="1:5" ht="47.25" x14ac:dyDescent="0.25">
      <c r="A152" s="26">
        <f t="shared" ref="A152:A154" si="10">A151+1</f>
        <v>140</v>
      </c>
      <c r="B152" s="24" t="s">
        <v>15</v>
      </c>
      <c r="C152" s="40" t="s">
        <v>261</v>
      </c>
      <c r="D152" s="25">
        <v>1</v>
      </c>
      <c r="E152" s="27">
        <v>15</v>
      </c>
    </row>
    <row r="153" spans="1:5" ht="47.25" x14ac:dyDescent="0.25">
      <c r="A153" s="26">
        <f t="shared" si="10"/>
        <v>141</v>
      </c>
      <c r="B153" s="24" t="s">
        <v>15</v>
      </c>
      <c r="C153" s="40" t="s">
        <v>262</v>
      </c>
      <c r="D153" s="25">
        <v>1</v>
      </c>
      <c r="E153" s="27">
        <v>15</v>
      </c>
    </row>
    <row r="154" spans="1:5" ht="63.75" thickBot="1" x14ac:dyDescent="0.3">
      <c r="A154" s="15">
        <f t="shared" si="10"/>
        <v>142</v>
      </c>
      <c r="B154" s="16" t="s">
        <v>15</v>
      </c>
      <c r="C154" s="42" t="s">
        <v>263</v>
      </c>
      <c r="D154" s="17">
        <v>1</v>
      </c>
      <c r="E154" s="18">
        <v>15</v>
      </c>
    </row>
    <row r="155" spans="1:5" ht="16.5" thickBot="1" x14ac:dyDescent="0.3">
      <c r="A155" s="63" t="s">
        <v>270</v>
      </c>
      <c r="B155" s="64"/>
      <c r="C155" s="64"/>
      <c r="D155" s="64"/>
      <c r="E155" s="65"/>
    </row>
    <row r="156" spans="1:5" ht="47.25" x14ac:dyDescent="0.25">
      <c r="A156" s="11">
        <f>A154+1</f>
        <v>143</v>
      </c>
      <c r="B156" s="12" t="s">
        <v>15</v>
      </c>
      <c r="C156" s="41" t="s">
        <v>271</v>
      </c>
      <c r="D156" s="13">
        <v>1</v>
      </c>
      <c r="E156" s="14">
        <v>15</v>
      </c>
    </row>
    <row r="157" spans="1:5" ht="47.25" x14ac:dyDescent="0.25">
      <c r="A157" s="26">
        <f>A156+1</f>
        <v>144</v>
      </c>
      <c r="B157" s="24" t="s">
        <v>15</v>
      </c>
      <c r="C157" s="40" t="s">
        <v>272</v>
      </c>
      <c r="D157" s="25">
        <v>1</v>
      </c>
      <c r="E157" s="27">
        <v>15</v>
      </c>
    </row>
    <row r="158" spans="1:5" ht="63" x14ac:dyDescent="0.25">
      <c r="A158" s="26">
        <f>A157+1</f>
        <v>145</v>
      </c>
      <c r="B158" s="24" t="s">
        <v>15</v>
      </c>
      <c r="C158" s="40" t="s">
        <v>273</v>
      </c>
      <c r="D158" s="25">
        <v>1</v>
      </c>
      <c r="E158" s="27">
        <v>8</v>
      </c>
    </row>
    <row r="159" spans="1:5" ht="47.25" x14ac:dyDescent="0.25">
      <c r="A159" s="26">
        <f t="shared" ref="A159:A162" si="11">A158+1</f>
        <v>146</v>
      </c>
      <c r="B159" s="24" t="s">
        <v>15</v>
      </c>
      <c r="C159" s="40" t="s">
        <v>274</v>
      </c>
      <c r="D159" s="25">
        <v>1</v>
      </c>
      <c r="E159" s="27">
        <v>15</v>
      </c>
    </row>
    <row r="160" spans="1:5" ht="47.25" x14ac:dyDescent="0.25">
      <c r="A160" s="26">
        <f t="shared" si="11"/>
        <v>147</v>
      </c>
      <c r="B160" s="24" t="s">
        <v>15</v>
      </c>
      <c r="C160" s="40" t="s">
        <v>275</v>
      </c>
      <c r="D160" s="25">
        <v>1</v>
      </c>
      <c r="E160" s="27">
        <v>4</v>
      </c>
    </row>
    <row r="161" spans="1:5" ht="47.25" x14ac:dyDescent="0.25">
      <c r="A161" s="26">
        <f t="shared" si="11"/>
        <v>148</v>
      </c>
      <c r="B161" s="24" t="s">
        <v>15</v>
      </c>
      <c r="C161" s="40" t="s">
        <v>276</v>
      </c>
      <c r="D161" s="25">
        <v>1</v>
      </c>
      <c r="E161" s="27">
        <v>15</v>
      </c>
    </row>
    <row r="162" spans="1:5" ht="63.75" thickBot="1" x14ac:dyDescent="0.3">
      <c r="A162" s="46">
        <f t="shared" si="11"/>
        <v>149</v>
      </c>
      <c r="B162" s="47" t="s">
        <v>15</v>
      </c>
      <c r="C162" s="48" t="s">
        <v>295</v>
      </c>
      <c r="D162" s="49">
        <v>1</v>
      </c>
      <c r="E162" s="50">
        <v>15</v>
      </c>
    </row>
    <row r="163" spans="1:5" ht="16.5" thickBot="1" x14ac:dyDescent="0.3">
      <c r="A163" s="63" t="s">
        <v>288</v>
      </c>
      <c r="B163" s="64"/>
      <c r="C163" s="64"/>
      <c r="D163" s="64"/>
      <c r="E163" s="65"/>
    </row>
    <row r="164" spans="1:5" ht="63" x14ac:dyDescent="0.25">
      <c r="A164" s="11">
        <f>A162+1</f>
        <v>150</v>
      </c>
      <c r="B164" s="12" t="s">
        <v>16</v>
      </c>
      <c r="C164" s="41" t="s">
        <v>299</v>
      </c>
      <c r="D164" s="13">
        <v>1</v>
      </c>
      <c r="E164" s="14">
        <v>150</v>
      </c>
    </row>
    <row r="165" spans="1:5" ht="63" x14ac:dyDescent="0.25">
      <c r="A165" s="26">
        <f>A164+1</f>
        <v>151</v>
      </c>
      <c r="B165" s="24" t="s">
        <v>15</v>
      </c>
      <c r="C165" s="40" t="s">
        <v>289</v>
      </c>
      <c r="D165" s="25">
        <v>1</v>
      </c>
      <c r="E165" s="27">
        <v>15</v>
      </c>
    </row>
    <row r="166" spans="1:5" ht="31.5" x14ac:dyDescent="0.25">
      <c r="A166" s="26">
        <f>A165+1</f>
        <v>152</v>
      </c>
      <c r="B166" s="24" t="s">
        <v>16</v>
      </c>
      <c r="C166" s="40" t="s">
        <v>290</v>
      </c>
      <c r="D166" s="25">
        <v>1</v>
      </c>
      <c r="E166" s="27">
        <v>200</v>
      </c>
    </row>
    <row r="167" spans="1:5" ht="63" x14ac:dyDescent="0.25">
      <c r="A167" s="26">
        <f t="shared" ref="A167:A168" si="12">A166+1</f>
        <v>153</v>
      </c>
      <c r="B167" s="24" t="s">
        <v>15</v>
      </c>
      <c r="C167" s="40" t="s">
        <v>198</v>
      </c>
      <c r="D167" s="25">
        <v>1</v>
      </c>
      <c r="E167" s="27">
        <v>20</v>
      </c>
    </row>
    <row r="168" spans="1:5" ht="48" thickBot="1" x14ac:dyDescent="0.3">
      <c r="A168" s="15">
        <f t="shared" si="12"/>
        <v>154</v>
      </c>
      <c r="B168" s="16" t="s">
        <v>15</v>
      </c>
      <c r="C168" s="17" t="s">
        <v>300</v>
      </c>
      <c r="D168" s="17">
        <v>1</v>
      </c>
      <c r="E168" s="18">
        <v>15</v>
      </c>
    </row>
    <row r="169" spans="1:5" ht="16.5" thickBot="1" x14ac:dyDescent="0.3">
      <c r="A169" s="63" t="s">
        <v>301</v>
      </c>
      <c r="B169" s="64"/>
      <c r="C169" s="64"/>
      <c r="D169" s="64"/>
      <c r="E169" s="65"/>
    </row>
    <row r="170" spans="1:5" ht="63" x14ac:dyDescent="0.25">
      <c r="A170" s="11">
        <f>A168+1</f>
        <v>155</v>
      </c>
      <c r="B170" s="12" t="s">
        <v>15</v>
      </c>
      <c r="C170" s="41" t="s">
        <v>302</v>
      </c>
      <c r="D170" s="13">
        <v>1</v>
      </c>
      <c r="E170" s="14">
        <v>15</v>
      </c>
    </row>
    <row r="171" spans="1:5" ht="47.25" x14ac:dyDescent="0.25">
      <c r="A171" s="26">
        <f>A170+1</f>
        <v>156</v>
      </c>
      <c r="B171" s="24" t="s">
        <v>15</v>
      </c>
      <c r="C171" s="40" t="s">
        <v>303</v>
      </c>
      <c r="D171" s="25">
        <v>1</v>
      </c>
      <c r="E171" s="27">
        <v>15</v>
      </c>
    </row>
    <row r="172" spans="1:5" ht="48" thickBot="1" x14ac:dyDescent="0.3">
      <c r="A172" s="15">
        <f>A170+1</f>
        <v>156</v>
      </c>
      <c r="B172" s="16" t="s">
        <v>15</v>
      </c>
      <c r="C172" s="42" t="s">
        <v>60</v>
      </c>
      <c r="D172" s="17">
        <v>1</v>
      </c>
      <c r="E172" s="18">
        <v>15</v>
      </c>
    </row>
    <row r="173" spans="1:5" ht="16.5" thickBot="1" x14ac:dyDescent="0.3">
      <c r="A173" s="63" t="s">
        <v>310</v>
      </c>
      <c r="B173" s="64"/>
      <c r="C173" s="64"/>
      <c r="D173" s="64"/>
      <c r="E173" s="65"/>
    </row>
    <row r="174" spans="1:5" ht="48" thickBot="1" x14ac:dyDescent="0.3">
      <c r="A174" s="58">
        <f>A172+1</f>
        <v>157</v>
      </c>
      <c r="B174" s="59" t="s">
        <v>15</v>
      </c>
      <c r="C174" s="60" t="s">
        <v>311</v>
      </c>
      <c r="D174" s="61">
        <v>1</v>
      </c>
      <c r="E174" s="62">
        <v>15</v>
      </c>
    </row>
  </sheetData>
  <mergeCells count="13">
    <mergeCell ref="A173:E173"/>
    <mergeCell ref="A169:E169"/>
    <mergeCell ref="A101:E101"/>
    <mergeCell ref="A2:E2"/>
    <mergeCell ref="A5:E5"/>
    <mergeCell ref="A18:E18"/>
    <mergeCell ref="A62:E62"/>
    <mergeCell ref="A87:E87"/>
    <mergeCell ref="A163:E163"/>
    <mergeCell ref="A155:E155"/>
    <mergeCell ref="A147:E147"/>
    <mergeCell ref="A129:E129"/>
    <mergeCell ref="A113:E113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2"/>
  <sheetViews>
    <sheetView workbookViewId="0">
      <selection activeCell="B10" sqref="B10"/>
    </sheetView>
  </sheetViews>
  <sheetFormatPr defaultColWidth="9.140625" defaultRowHeight="15.75" x14ac:dyDescent="0.25"/>
  <cols>
    <col min="1" max="1" width="6.7109375" style="3" customWidth="1"/>
    <col min="2" max="2" width="26.42578125" style="2" customWidth="1"/>
    <col min="3" max="3" width="53.140625" style="1" customWidth="1"/>
    <col min="4" max="6" width="17.28515625" style="2" customWidth="1"/>
    <col min="7" max="7" width="13.7109375" style="2" bestFit="1" customWidth="1"/>
    <col min="8" max="16384" width="9.140625" style="2"/>
  </cols>
  <sheetData>
    <row r="2" spans="1:6" s="4" customFormat="1" ht="50.25" customHeight="1" x14ac:dyDescent="0.25">
      <c r="A2" s="73" t="s">
        <v>36</v>
      </c>
      <c r="B2" s="73"/>
      <c r="C2" s="73"/>
      <c r="D2" s="73"/>
      <c r="E2" s="73"/>
      <c r="F2" s="73"/>
    </row>
    <row r="3" spans="1:6" ht="9" customHeight="1" thickBot="1" x14ac:dyDescent="0.3"/>
    <row r="4" spans="1:6" s="3" customFormat="1" ht="50.25" customHeight="1" thickBot="1" x14ac:dyDescent="0.25">
      <c r="A4" s="8" t="s">
        <v>0</v>
      </c>
      <c r="B4" s="9" t="s">
        <v>5</v>
      </c>
      <c r="C4" s="9" t="s">
        <v>6</v>
      </c>
      <c r="D4" s="9" t="s">
        <v>4</v>
      </c>
      <c r="E4" s="9" t="s">
        <v>7</v>
      </c>
      <c r="F4" s="10" t="s">
        <v>8</v>
      </c>
    </row>
    <row r="5" spans="1:6" ht="18.75" customHeight="1" thickBot="1" x14ac:dyDescent="0.3">
      <c r="A5" s="70" t="str">
        <f>'п.19д абз.2'!A5:E5</f>
        <v>январь</v>
      </c>
      <c r="B5" s="71"/>
      <c r="C5" s="71"/>
      <c r="D5" s="71"/>
      <c r="E5" s="71"/>
      <c r="F5" s="72"/>
    </row>
    <row r="6" spans="1:6" ht="69.75" customHeight="1" x14ac:dyDescent="0.25">
      <c r="A6" s="19">
        <v>1</v>
      </c>
      <c r="B6" s="20" t="s">
        <v>28</v>
      </c>
      <c r="C6" s="20" t="str">
        <f>'п.19д абз.2'!C7</f>
        <v>Тюменская область, г. Тюмень, вблизи п. Мелиораторов, ул. Романа Филипова уч. 42а кн: 72:17:1708012:9225</v>
      </c>
      <c r="D6" s="20">
        <v>10</v>
      </c>
      <c r="E6" s="20">
        <v>36293</v>
      </c>
      <c r="F6" s="21">
        <v>45351</v>
      </c>
    </row>
    <row r="7" spans="1:6" ht="69.75" customHeight="1" x14ac:dyDescent="0.25">
      <c r="A7" s="29">
        <f>A6+1</f>
        <v>2</v>
      </c>
      <c r="B7" s="28" t="s">
        <v>29</v>
      </c>
      <c r="C7" s="28" t="str">
        <f>'п.19д абз.2'!C8</f>
        <v>Тюменская область, г. Тюмень, вблизи п. Мелиораторов, ул. Романа Филипова уч. 42 кн: 72:17:1708012:9226</v>
      </c>
      <c r="D7" s="28">
        <v>10</v>
      </c>
      <c r="E7" s="28">
        <v>36293</v>
      </c>
      <c r="F7" s="30">
        <v>45351</v>
      </c>
    </row>
    <row r="8" spans="1:6" ht="69.75" customHeight="1" x14ac:dyDescent="0.25">
      <c r="A8" s="29">
        <f t="shared" ref="A8:A13" si="0">A7+1</f>
        <v>3</v>
      </c>
      <c r="B8" s="28" t="s">
        <v>30</v>
      </c>
      <c r="C8" s="28" t="str">
        <f>'п.19д абз.2'!C9</f>
        <v>Тюменская область, г. Тюмень, вблизи п. Мелиораторов, ул. Романа Филипова уч. 40а кн: 72:17:1708012:9227</v>
      </c>
      <c r="D8" s="28">
        <v>10</v>
      </c>
      <c r="E8" s="28">
        <v>36293</v>
      </c>
      <c r="F8" s="30">
        <v>45351</v>
      </c>
    </row>
    <row r="9" spans="1:6" ht="69.75" customHeight="1" x14ac:dyDescent="0.25">
      <c r="A9" s="29">
        <f t="shared" si="0"/>
        <v>4</v>
      </c>
      <c r="B9" s="28" t="s">
        <v>31</v>
      </c>
      <c r="C9" s="28" t="str">
        <f>'п.19д абз.2'!C10</f>
        <v>Тюменская область, г. Тюмень, вблизи п. Мелиораторов, ул. Романа Филипова уч. 40 кн: 72:17:1708012:9228</v>
      </c>
      <c r="D9" s="28">
        <v>10</v>
      </c>
      <c r="E9" s="28">
        <v>36293</v>
      </c>
      <c r="F9" s="30">
        <v>45351</v>
      </c>
    </row>
    <row r="10" spans="1:6" ht="69.75" customHeight="1" x14ac:dyDescent="0.25">
      <c r="A10" s="29">
        <f t="shared" si="0"/>
        <v>5</v>
      </c>
      <c r="B10" s="28" t="s">
        <v>27</v>
      </c>
      <c r="C10" s="28" t="str">
        <f>'п.19д абз.2'!C6</f>
        <v>Тюменская область, г. Тюмень, вблизи п. Мелиораторов, ул. Романа Филипова уч. 44 кн: 72:17:1708012:9224</v>
      </c>
      <c r="D10" s="28">
        <v>10</v>
      </c>
      <c r="E10" s="28">
        <v>36293</v>
      </c>
      <c r="F10" s="30">
        <v>45351</v>
      </c>
    </row>
    <row r="11" spans="1:6" ht="69.75" customHeight="1" x14ac:dyDescent="0.25">
      <c r="A11" s="29">
        <f t="shared" si="0"/>
        <v>6</v>
      </c>
      <c r="B11" s="28" t="s">
        <v>32</v>
      </c>
      <c r="C11" s="28" t="str">
        <f>'п.19д абз.2'!C11</f>
        <v>Тюменская область, г. Тюменский район, с. Каменка, ДНТ "Подушкино" уч. к.н. 72:17:0808003:18511</v>
      </c>
      <c r="D11" s="28">
        <v>15</v>
      </c>
      <c r="E11" s="28">
        <v>36293</v>
      </c>
      <c r="F11" s="30"/>
    </row>
    <row r="12" spans="1:6" ht="69.75" customHeight="1" x14ac:dyDescent="0.25">
      <c r="A12" s="29">
        <f t="shared" si="0"/>
        <v>7</v>
      </c>
      <c r="B12" s="28" t="s">
        <v>33</v>
      </c>
      <c r="C12" s="28" t="str">
        <f>'п.19д абз.2'!C12</f>
        <v>Тюменская область, г. Тюменский район, с. Каменка, ДНТ "Подушкино" уч. к.н. 72:17:0808003:17838</v>
      </c>
      <c r="D12" s="28">
        <v>15</v>
      </c>
      <c r="E12" s="28">
        <v>36293</v>
      </c>
      <c r="F12" s="30"/>
    </row>
    <row r="13" spans="1:6" ht="54" customHeight="1" thickBot="1" x14ac:dyDescent="0.3">
      <c r="A13" s="22">
        <f t="shared" si="0"/>
        <v>8</v>
      </c>
      <c r="B13" s="23" t="s">
        <v>34</v>
      </c>
      <c r="C13" s="23" t="str">
        <f>'п.19д абз.2'!C13</f>
        <v>Тюменская область, г. Тюменский район, с. Каменка, ДНТ "Подушкино" уч. к.н. 72:17:0808003:17839</v>
      </c>
      <c r="D13" s="23">
        <v>15</v>
      </c>
      <c r="E13" s="23">
        <v>36293</v>
      </c>
      <c r="F13" s="31"/>
    </row>
    <row r="14" spans="1:6" ht="16.5" thickBot="1" x14ac:dyDescent="0.3">
      <c r="A14" s="70" t="str">
        <f>'п.19д абз.2'!A18:E18</f>
        <v>февраль</v>
      </c>
      <c r="B14" s="71"/>
      <c r="C14" s="71"/>
      <c r="D14" s="71"/>
      <c r="E14" s="71"/>
      <c r="F14" s="72"/>
    </row>
    <row r="15" spans="1:6" ht="42" customHeight="1" x14ac:dyDescent="0.25">
      <c r="A15" s="19">
        <v>9</v>
      </c>
      <c r="B15" s="20" t="s">
        <v>43</v>
      </c>
      <c r="C15" s="20" t="str">
        <f>'п.19д абз.2'!C14</f>
        <v>Тюменская область, г. Тюменский район, с. Каменка, ДНТ "Подушкино" уч. № 2 к.н. 72:17:0808003:1000</v>
      </c>
      <c r="D15" s="20">
        <v>15</v>
      </c>
      <c r="E15" s="20">
        <v>36293</v>
      </c>
      <c r="F15" s="21">
        <v>45384</v>
      </c>
    </row>
    <row r="16" spans="1:6" ht="42" customHeight="1" x14ac:dyDescent="0.25">
      <c r="A16" s="29">
        <f>A15+1</f>
        <v>10</v>
      </c>
      <c r="B16" s="28" t="s">
        <v>108</v>
      </c>
      <c r="C16" s="28" t="str">
        <f>'п.19д абз.2'!C19</f>
        <v>Тюменская область, Тюменский район, д. Якуши,  уч. № 48 к.н. 72:17:2408001:1900</v>
      </c>
      <c r="D16" s="28">
        <v>15</v>
      </c>
      <c r="E16" s="28">
        <v>13925.87</v>
      </c>
      <c r="F16" s="30">
        <v>45377</v>
      </c>
    </row>
    <row r="17" spans="1:6" ht="42" customHeight="1" x14ac:dyDescent="0.25">
      <c r="A17" s="29">
        <f t="shared" ref="A17:A22" si="1">A16+1</f>
        <v>11</v>
      </c>
      <c r="B17" s="28" t="s">
        <v>109</v>
      </c>
      <c r="C17" s="28" t="str">
        <f>'п.19д абз.2'!C20</f>
        <v>Тюменская область, Тюменский район, Чикчинское МО д. Якуши,  уч. № 29/С к.н. 72:17:2408001:356</v>
      </c>
      <c r="D17" s="28">
        <v>15</v>
      </c>
      <c r="E17" s="28">
        <v>36293</v>
      </c>
      <c r="F17" s="30">
        <v>45376</v>
      </c>
    </row>
    <row r="18" spans="1:6" ht="42" customHeight="1" x14ac:dyDescent="0.25">
      <c r="A18" s="29">
        <f t="shared" si="1"/>
        <v>12</v>
      </c>
      <c r="B18" s="28" t="s">
        <v>110</v>
      </c>
      <c r="C18" s="28" t="str">
        <f>'п.19д абз.2'!C21</f>
        <v>Тюменская область, Тюменский район, Чикчинское МО д. Якуши,  уч. к.н. 72:17:2408001:1333</v>
      </c>
      <c r="D18" s="28">
        <v>15</v>
      </c>
      <c r="E18" s="28">
        <v>55703.37</v>
      </c>
      <c r="F18" s="30">
        <v>45376</v>
      </c>
    </row>
    <row r="19" spans="1:6" ht="42" customHeight="1" x14ac:dyDescent="0.25">
      <c r="A19" s="29">
        <f t="shared" si="1"/>
        <v>13</v>
      </c>
      <c r="B19" s="28" t="s">
        <v>111</v>
      </c>
      <c r="C19" s="28" t="str">
        <f>'п.19д абз.2'!C22</f>
        <v>Тюменская область, Тюменский район, д. Якуши,  уч. к.н. 72:17:2408001:3262</v>
      </c>
      <c r="D19" s="28">
        <v>15</v>
      </c>
      <c r="E19" s="28">
        <v>36293</v>
      </c>
      <c r="F19" s="30">
        <v>45378</v>
      </c>
    </row>
    <row r="20" spans="1:6" ht="42" customHeight="1" x14ac:dyDescent="0.25">
      <c r="A20" s="29">
        <f t="shared" si="1"/>
        <v>14</v>
      </c>
      <c r="B20" s="28" t="s">
        <v>112</v>
      </c>
      <c r="C20" s="28" t="str">
        <f>'п.19д абз.2'!C23</f>
        <v>Тюменская область, Тюменский район, д. Якуши,  ул. Майская, уч. 19 к.н. 72:17:2408001:1774</v>
      </c>
      <c r="D20" s="28">
        <v>15</v>
      </c>
      <c r="E20" s="28">
        <v>36293</v>
      </c>
      <c r="F20" s="30">
        <v>45379</v>
      </c>
    </row>
    <row r="21" spans="1:6" ht="42" customHeight="1" x14ac:dyDescent="0.25">
      <c r="A21" s="29">
        <f t="shared" si="1"/>
        <v>15</v>
      </c>
      <c r="B21" s="28" t="s">
        <v>113</v>
      </c>
      <c r="C21" s="28" t="str">
        <f>'п.19д абз.2'!C24</f>
        <v>Тюменская область, Тюменский район, Чикчинское МО в районе д. Якуши,  уч. к.н. 72:17:2410001:768</v>
      </c>
      <c r="D21" s="28">
        <v>15</v>
      </c>
      <c r="E21" s="28">
        <v>36293</v>
      </c>
      <c r="F21" s="30">
        <v>45377</v>
      </c>
    </row>
    <row r="22" spans="1:6" ht="32.25" thickBot="1" x14ac:dyDescent="0.3">
      <c r="A22" s="22">
        <f t="shared" si="1"/>
        <v>16</v>
      </c>
      <c r="B22" s="23" t="s">
        <v>44</v>
      </c>
      <c r="C22" s="23" t="str">
        <f>'п.19д абз.2'!C41</f>
        <v>Тюменская область, г. Тюмень, СНТ "Сигнал" ул. Полевая, уч. № 12 кн 72:23:0214001:458</v>
      </c>
      <c r="D22" s="23">
        <v>15</v>
      </c>
      <c r="E22" s="23">
        <v>36293</v>
      </c>
      <c r="F22" s="31">
        <v>45391</v>
      </c>
    </row>
    <row r="23" spans="1:6" ht="16.5" thickBot="1" x14ac:dyDescent="0.3">
      <c r="A23" s="70" t="s">
        <v>46</v>
      </c>
      <c r="B23" s="71"/>
      <c r="C23" s="71"/>
      <c r="D23" s="71"/>
      <c r="E23" s="71"/>
      <c r="F23" s="72"/>
    </row>
    <row r="24" spans="1:6" ht="31.5" x14ac:dyDescent="0.25">
      <c r="A24" s="19">
        <v>17</v>
      </c>
      <c r="B24" s="20" t="s">
        <v>114</v>
      </c>
      <c r="C24" s="20" t="str">
        <f>'п.19д абз.2'!C16</f>
        <v>Тюменская область, Тюменский район, Чикчинское МО в районе д. Якуши,  уч. к.н. 72:17:2408001:873</v>
      </c>
      <c r="D24" s="20">
        <v>15</v>
      </c>
      <c r="E24" s="20">
        <v>36293</v>
      </c>
      <c r="F24" s="21">
        <v>45405</v>
      </c>
    </row>
    <row r="25" spans="1:6" ht="31.5" x14ac:dyDescent="0.25">
      <c r="A25" s="29">
        <f>A24+1</f>
        <v>18</v>
      </c>
      <c r="B25" s="28" t="s">
        <v>115</v>
      </c>
      <c r="C25" s="28" t="str">
        <f>'п.19д абз.2'!C26</f>
        <v>Тюменская область, Тюменский район, д. Якуши,  уч. 253 к.н. 72:17:2408001:2105</v>
      </c>
      <c r="D25" s="28">
        <v>15</v>
      </c>
      <c r="E25" s="28">
        <v>36293</v>
      </c>
      <c r="F25" s="30">
        <v>45540</v>
      </c>
    </row>
    <row r="26" spans="1:6" ht="31.5" x14ac:dyDescent="0.25">
      <c r="A26" s="29">
        <f t="shared" ref="A26:A31" si="2">A25+1</f>
        <v>19</v>
      </c>
      <c r="B26" s="28" t="s">
        <v>116</v>
      </c>
      <c r="C26" s="28" t="str">
        <f>'п.19д абз.2'!C27</f>
        <v>Тюменская область, Тюменский район, д. Якуши,  уч. 181 к.н. 72:17:2408001:2033</v>
      </c>
      <c r="D26" s="28">
        <v>15</v>
      </c>
      <c r="E26" s="28">
        <v>36293</v>
      </c>
      <c r="F26" s="30">
        <v>45398</v>
      </c>
    </row>
    <row r="27" spans="1:6" ht="31.5" x14ac:dyDescent="0.25">
      <c r="A27" s="29">
        <f t="shared" si="2"/>
        <v>20</v>
      </c>
      <c r="B27" s="28" t="s">
        <v>117</v>
      </c>
      <c r="C27" s="28" t="str">
        <f>'п.19д абз.2'!C28</f>
        <v>Тюменская область, Тюменский район, д. Якуши,  уч.к.н. 72:17:2408001:3178</v>
      </c>
      <c r="D27" s="28">
        <v>15</v>
      </c>
      <c r="E27" s="28">
        <v>36293</v>
      </c>
      <c r="F27" s="30">
        <v>45542</v>
      </c>
    </row>
    <row r="28" spans="1:6" ht="31.5" x14ac:dyDescent="0.25">
      <c r="A28" s="29">
        <f t="shared" si="2"/>
        <v>21</v>
      </c>
      <c r="B28" s="28" t="s">
        <v>118</v>
      </c>
      <c r="C28" s="28" t="str">
        <f>'п.19д абз.2'!C29</f>
        <v>Тюменская область, Тюменский район, Чикчинское МО д. Якуши,  уч. к.н. 72:17:2409002:559</v>
      </c>
      <c r="D28" s="28">
        <v>15</v>
      </c>
      <c r="E28" s="28">
        <v>36293</v>
      </c>
      <c r="F28" s="30">
        <v>45398</v>
      </c>
    </row>
    <row r="29" spans="1:6" ht="31.5" x14ac:dyDescent="0.25">
      <c r="A29" s="29">
        <f t="shared" si="2"/>
        <v>22</v>
      </c>
      <c r="B29" s="28" t="s">
        <v>119</v>
      </c>
      <c r="C29" s="28" t="str">
        <f>'п.19д абз.2'!C30</f>
        <v>Тюменская область, Тюменский район, д. Якуши,  уч. 193 к.н. 72:17:2408001:2045</v>
      </c>
      <c r="D29" s="28">
        <v>15</v>
      </c>
      <c r="E29" s="28">
        <v>13925.87</v>
      </c>
      <c r="F29" s="30">
        <v>45398</v>
      </c>
    </row>
    <row r="30" spans="1:6" ht="31.5" x14ac:dyDescent="0.25">
      <c r="A30" s="29">
        <f t="shared" si="2"/>
        <v>23</v>
      </c>
      <c r="B30" s="28" t="s">
        <v>120</v>
      </c>
      <c r="C30" s="28" t="str">
        <f>'п.19д абз.2'!C32</f>
        <v>Тюменская область, Тюменский район, д. Якуши,  ул. Майская, уч. 23 к.н. 72:17:2407001:1779</v>
      </c>
      <c r="D30" s="28">
        <v>5</v>
      </c>
      <c r="E30" s="28">
        <v>18567.79</v>
      </c>
      <c r="F30" s="30">
        <v>45397</v>
      </c>
    </row>
    <row r="31" spans="1:6" ht="52.5" customHeight="1" x14ac:dyDescent="0.25">
      <c r="A31" s="29">
        <f t="shared" si="2"/>
        <v>24</v>
      </c>
      <c r="B31" s="28" t="s">
        <v>121</v>
      </c>
      <c r="C31" s="28" t="str">
        <f>'п.19д абз.2'!C33</f>
        <v>Тюменская область, Тюменский район, Чикчинское МО д. Якуши, ул. Рокоссовского уч. 16 к.н. 72:17:2408001:439</v>
      </c>
      <c r="D31" s="28">
        <v>15</v>
      </c>
      <c r="E31" s="28">
        <v>36293</v>
      </c>
      <c r="F31" s="30">
        <v>45400</v>
      </c>
    </row>
    <row r="32" spans="1:6" ht="47.25" x14ac:dyDescent="0.25">
      <c r="A32" s="29">
        <f t="shared" ref="A32:A39" si="3">A31+1</f>
        <v>25</v>
      </c>
      <c r="B32" s="28" t="s">
        <v>122</v>
      </c>
      <c r="C32" s="28" t="str">
        <f>'п.19д абз.2'!C34</f>
        <v>Тюменская область, Тюменский район, Чикчинское МО, в районе д. Есаулова,  уч. к.н. 72:17:2407001:5935</v>
      </c>
      <c r="D32" s="28">
        <v>15</v>
      </c>
      <c r="E32" s="28">
        <v>36293</v>
      </c>
      <c r="F32" s="30">
        <v>45546</v>
      </c>
    </row>
    <row r="33" spans="1:6" ht="31.5" x14ac:dyDescent="0.25">
      <c r="A33" s="29">
        <f t="shared" si="3"/>
        <v>26</v>
      </c>
      <c r="B33" s="28" t="s">
        <v>123</v>
      </c>
      <c r="C33" s="28" t="str">
        <f>'п.19д абз.2'!C36</f>
        <v>Тюменская область, Тюменский район, д. Якуши, ул. Ф. Алеева уч. 13 к.н. 72:17:2407001:1770</v>
      </c>
      <c r="D33" s="28">
        <v>15</v>
      </c>
      <c r="E33" s="28">
        <v>36293</v>
      </c>
      <c r="F33" s="30">
        <v>45546</v>
      </c>
    </row>
    <row r="34" spans="1:6" ht="31.5" x14ac:dyDescent="0.25">
      <c r="A34" s="29">
        <f t="shared" si="3"/>
        <v>27</v>
      </c>
      <c r="B34" s="28" t="s">
        <v>124</v>
      </c>
      <c r="C34" s="28" t="str">
        <f>'п.19д абз.2'!C35</f>
        <v>Тюменская область, Тюменский район, д. Якуши, ул. Гумилева уч. 14 к.н. 72:17:2408001:971</v>
      </c>
      <c r="D34" s="28">
        <v>15</v>
      </c>
      <c r="E34" s="28">
        <v>36293</v>
      </c>
      <c r="F34" s="30">
        <v>45398</v>
      </c>
    </row>
    <row r="35" spans="1:6" ht="31.5" x14ac:dyDescent="0.25">
      <c r="A35" s="29">
        <f t="shared" si="3"/>
        <v>28</v>
      </c>
      <c r="B35" s="28" t="s">
        <v>125</v>
      </c>
      <c r="C35" s="28" t="str">
        <f>'п.19д абз.2'!C37</f>
        <v>Тюменская область, Тюменский район, д. Якуши,  уч. 1543 к.н. 72:17:2408001:2006</v>
      </c>
      <c r="D35" s="28">
        <v>15</v>
      </c>
      <c r="E35" s="28">
        <v>36293</v>
      </c>
      <c r="F35" s="30">
        <v>45406</v>
      </c>
    </row>
    <row r="36" spans="1:6" ht="31.5" x14ac:dyDescent="0.25">
      <c r="A36" s="29">
        <f t="shared" si="3"/>
        <v>29</v>
      </c>
      <c r="B36" s="28" t="s">
        <v>126</v>
      </c>
      <c r="C36" s="28" t="str">
        <f>'п.19д абз.2'!C38</f>
        <v>Тюменская область, Тюменский район, с. Каменка, ДНТ "Подушкино" уч. к.н. 72:17:0808003:18510</v>
      </c>
      <c r="D36" s="28">
        <v>15</v>
      </c>
      <c r="E36" s="28">
        <v>36293</v>
      </c>
      <c r="F36" s="30">
        <v>45394</v>
      </c>
    </row>
    <row r="37" spans="1:6" ht="47.25" x14ac:dyDescent="0.25">
      <c r="A37" s="29">
        <f t="shared" si="3"/>
        <v>30</v>
      </c>
      <c r="B37" s="28" t="s">
        <v>127</v>
      </c>
      <c r="C37" s="28" t="str">
        <f>'п.19д абз.2'!C39</f>
        <v>Тюменская область, Тюменский район, Чикчинское МО, в районе д. Есаулова,  уч. к.н. 72:17:2407001:2720</v>
      </c>
      <c r="D37" s="28">
        <v>15</v>
      </c>
      <c r="E37" s="28">
        <v>36293</v>
      </c>
      <c r="F37" s="30">
        <v>45399</v>
      </c>
    </row>
    <row r="38" spans="1:6" ht="31.5" x14ac:dyDescent="0.25">
      <c r="A38" s="29">
        <f t="shared" si="3"/>
        <v>31</v>
      </c>
      <c r="B38" s="28" t="s">
        <v>128</v>
      </c>
      <c r="C38" s="28" t="str">
        <f>'п.19д абз.2'!C40</f>
        <v>Тюменская область, г. Тюмень, СНТ "Сигнал" ул. Центральная, уч. № 24а кн 72:23:0214001:318</v>
      </c>
      <c r="D38" s="28">
        <v>7</v>
      </c>
      <c r="E38" s="28">
        <v>22852</v>
      </c>
      <c r="F38" s="30">
        <v>45536</v>
      </c>
    </row>
    <row r="39" spans="1:6" ht="31.5" x14ac:dyDescent="0.25">
      <c r="A39" s="29">
        <f t="shared" si="3"/>
        <v>32</v>
      </c>
      <c r="B39" s="28" t="s">
        <v>129</v>
      </c>
      <c r="C39" s="28" t="str">
        <f>'п.19д абз.2'!C41</f>
        <v>Тюменская область, г. Тюмень, СНТ "Сигнал" ул. Полевая, уч. № 12 кн 72:23:0214001:458</v>
      </c>
      <c r="D39" s="28">
        <v>15</v>
      </c>
      <c r="E39" s="28">
        <v>36293</v>
      </c>
      <c r="F39" s="30">
        <v>45554</v>
      </c>
    </row>
    <row r="40" spans="1:6" ht="31.5" x14ac:dyDescent="0.25">
      <c r="A40" s="29">
        <f t="shared" ref="A40:A56" si="4">A39+1</f>
        <v>33</v>
      </c>
      <c r="B40" s="28" t="s">
        <v>130</v>
      </c>
      <c r="C40" s="28" t="str">
        <f>'п.19д абз.2'!C52</f>
        <v>Тюменская область, Тюменский район, Чикчинское МО д. Якуши,  уч. к.н. 72:17:2408001:1411</v>
      </c>
      <c r="D40" s="28">
        <v>15</v>
      </c>
      <c r="E40" s="28">
        <v>36293</v>
      </c>
      <c r="F40" s="30">
        <v>45405</v>
      </c>
    </row>
    <row r="41" spans="1:6" ht="31.5" x14ac:dyDescent="0.25">
      <c r="A41" s="29">
        <f t="shared" si="4"/>
        <v>34</v>
      </c>
      <c r="B41" s="28" t="s">
        <v>131</v>
      </c>
      <c r="C41" s="28" t="str">
        <f>'п.19д абз.2'!C53</f>
        <v>Тюменская область, Тюменский район, с. Каменка, ДНТ "Подушкино" уч. 212 к.н. 72:17:0808003:1209</v>
      </c>
      <c r="D41" s="28">
        <v>15</v>
      </c>
      <c r="E41" s="28">
        <v>36293</v>
      </c>
      <c r="F41" s="30">
        <v>45560</v>
      </c>
    </row>
    <row r="42" spans="1:6" ht="31.5" x14ac:dyDescent="0.25">
      <c r="A42" s="29">
        <f t="shared" si="4"/>
        <v>35</v>
      </c>
      <c r="B42" s="28" t="s">
        <v>132</v>
      </c>
      <c r="C42" s="28" t="str">
        <f>'п.19д абз.2'!C44</f>
        <v>Тюменская область, Тюменский район, Каменское МО уч. к.н. 72:17:0808003:259</v>
      </c>
      <c r="D42" s="28">
        <v>15</v>
      </c>
      <c r="E42" s="28">
        <v>13925.87</v>
      </c>
      <c r="F42" s="30">
        <v>45404</v>
      </c>
    </row>
    <row r="43" spans="1:6" ht="31.5" x14ac:dyDescent="0.25">
      <c r="A43" s="29">
        <f t="shared" si="4"/>
        <v>36</v>
      </c>
      <c r="B43" s="28" t="s">
        <v>133</v>
      </c>
      <c r="C43" s="28" t="str">
        <f>'п.19д абз.2'!C57</f>
        <v>Тюменская область, Тюмень, ул. Николая Егорова, уч. 13а кн: 72:17:1708012:9142</v>
      </c>
      <c r="D43" s="28">
        <v>15</v>
      </c>
      <c r="E43" s="28">
        <v>13925.87</v>
      </c>
      <c r="F43" s="30">
        <v>45407</v>
      </c>
    </row>
    <row r="44" spans="1:6" ht="47.25" x14ac:dyDescent="0.25">
      <c r="A44" s="29">
        <f t="shared" si="4"/>
        <v>37</v>
      </c>
      <c r="B44" s="28" t="s">
        <v>134</v>
      </c>
      <c r="C44" s="28" t="str">
        <f>'п.19д абз.2'!C58</f>
        <v>Тюменская область, Тюменский район, Чикчинское МО, в районе д. Есаулова,  уч. к.н. 72:17:2407001:5991</v>
      </c>
      <c r="D44" s="28">
        <v>15</v>
      </c>
      <c r="E44" s="28">
        <v>13925.87</v>
      </c>
      <c r="F44" s="30">
        <v>45408</v>
      </c>
    </row>
    <row r="45" spans="1:6" ht="31.5" x14ac:dyDescent="0.25">
      <c r="A45" s="29">
        <f t="shared" si="4"/>
        <v>38</v>
      </c>
      <c r="B45" s="28" t="s">
        <v>135</v>
      </c>
      <c r="C45" s="28" t="str">
        <f>'п.19д абз.2'!C59</f>
        <v>Тюменская область, Тюменский район, д. Якуши,  ул. Майская, уч. 6 к.н. 72:17:2407001:1597</v>
      </c>
      <c r="D45" s="28">
        <v>15</v>
      </c>
      <c r="E45" s="28">
        <v>36293</v>
      </c>
      <c r="F45" s="30">
        <v>45407</v>
      </c>
    </row>
    <row r="46" spans="1:6" ht="31.5" x14ac:dyDescent="0.25">
      <c r="A46" s="29">
        <f t="shared" si="4"/>
        <v>39</v>
      </c>
      <c r="B46" s="28" t="s">
        <v>136</v>
      </c>
      <c r="C46" s="28" t="str">
        <f>'п.19д абз.2'!C65</f>
        <v>Тюменская область, Тюменский район, Чикчинское МО, в районе д. Якуши,  уч. к.н. 72:17:2410001:765</v>
      </c>
      <c r="D46" s="28">
        <v>15</v>
      </c>
      <c r="E46" s="28">
        <v>36293</v>
      </c>
      <c r="F46" s="30">
        <v>45406</v>
      </c>
    </row>
    <row r="47" spans="1:6" ht="31.5" x14ac:dyDescent="0.25">
      <c r="A47" s="29">
        <f t="shared" si="4"/>
        <v>40</v>
      </c>
      <c r="B47" s="28" t="s">
        <v>137</v>
      </c>
      <c r="C47" s="28" t="str">
        <f>'п.19д абз.2'!C66</f>
        <v>Тюменская область, Тюменский район, Чикчинское МО, в район д. Якуши,  уч. к.н. 72:17:2408001:1129</v>
      </c>
      <c r="D47" s="28">
        <v>15</v>
      </c>
      <c r="E47" s="28">
        <v>36293</v>
      </c>
      <c r="F47" s="30">
        <v>45408</v>
      </c>
    </row>
    <row r="48" spans="1:6" ht="31.5" x14ac:dyDescent="0.25">
      <c r="A48" s="29">
        <f t="shared" si="4"/>
        <v>41</v>
      </c>
      <c r="B48" s="28" t="s">
        <v>138</v>
      </c>
      <c r="C48" s="28" t="str">
        <f>'п.19д абз.2'!C67</f>
        <v>Тюменская область, Тюменский район, Чикчинское МО, в район д. Якуши,  уч. к.н. 72:17:2410001:835</v>
      </c>
      <c r="D48" s="28">
        <v>15</v>
      </c>
      <c r="E48" s="28">
        <v>36293</v>
      </c>
      <c r="F48" s="30">
        <v>45407</v>
      </c>
    </row>
    <row r="49" spans="1:6" ht="31.5" x14ac:dyDescent="0.25">
      <c r="A49" s="29">
        <f t="shared" si="4"/>
        <v>42</v>
      </c>
      <c r="B49" s="28" t="s">
        <v>139</v>
      </c>
      <c r="C49" s="28" t="str">
        <f>'п.19д абз.2'!C68</f>
        <v>Тюменская область, Тюменский район, Чикчинское МО, в район д. Якуши,  уч. к.н. 72:17:2408001:2388</v>
      </c>
      <c r="D49" s="28">
        <v>15</v>
      </c>
      <c r="E49" s="28">
        <v>13925.87</v>
      </c>
      <c r="F49" s="30">
        <v>45408</v>
      </c>
    </row>
    <row r="50" spans="1:6" ht="31.5" x14ac:dyDescent="0.25">
      <c r="A50" s="29">
        <f t="shared" si="4"/>
        <v>43</v>
      </c>
      <c r="B50" s="28" t="s">
        <v>140</v>
      </c>
      <c r="C50" s="28" t="str">
        <f>'п.19д абз.2'!C69</f>
        <v>Тюменская область, Тюменский район, Чикчинское МО, в район д. Якуши,  уч. к.н. 72:17:2408001:398</v>
      </c>
      <c r="D50" s="28">
        <v>15</v>
      </c>
      <c r="E50" s="28">
        <v>36293</v>
      </c>
      <c r="F50" s="30">
        <v>45418</v>
      </c>
    </row>
    <row r="51" spans="1:6" ht="47.25" customHeight="1" x14ac:dyDescent="0.25">
      <c r="A51" s="29">
        <f t="shared" si="4"/>
        <v>44</v>
      </c>
      <c r="B51" s="28" t="s">
        <v>141</v>
      </c>
      <c r="C51" s="28" t="str">
        <f>'п.19д абз.2'!C74</f>
        <v>Тюменская область, г. Тюмень, вблизи п. Мелиораторов, ул. Романа Филипова уч. 48 кн: 72:17:1708012:8690</v>
      </c>
      <c r="D51" s="28">
        <v>15</v>
      </c>
      <c r="E51" s="28">
        <v>13925.87</v>
      </c>
      <c r="F51" s="30">
        <v>45406</v>
      </c>
    </row>
    <row r="52" spans="1:6" ht="31.5" x14ac:dyDescent="0.25">
      <c r="A52" s="29">
        <f t="shared" si="4"/>
        <v>45</v>
      </c>
      <c r="B52" s="28" t="s">
        <v>143</v>
      </c>
      <c r="C52" s="28" t="str">
        <f>'п.19д абз.2'!C77</f>
        <v>Тюменская область, г. Тюмень, уч. кн: 72:17:1708012:5878</v>
      </c>
      <c r="D52" s="28">
        <v>15</v>
      </c>
      <c r="E52" s="28">
        <v>36293</v>
      </c>
      <c r="F52" s="30">
        <v>45418</v>
      </c>
    </row>
    <row r="53" spans="1:6" ht="47.25" x14ac:dyDescent="0.25">
      <c r="A53" s="29">
        <f t="shared" si="4"/>
        <v>46</v>
      </c>
      <c r="B53" s="28" t="s">
        <v>144</v>
      </c>
      <c r="C53" s="28" t="str">
        <f>'п.19д абз.2'!C78</f>
        <v>Тюменская область, г. Тюменский район, с. Каменка, ДНТ Подушкино уч. к.н. 72:17:0808003:6613</v>
      </c>
      <c r="D53" s="28">
        <v>15</v>
      </c>
      <c r="E53" s="28">
        <v>36293</v>
      </c>
      <c r="F53" s="30">
        <v>45412</v>
      </c>
    </row>
    <row r="54" spans="1:6" ht="31.5" x14ac:dyDescent="0.25">
      <c r="A54" s="29">
        <f t="shared" si="4"/>
        <v>47</v>
      </c>
      <c r="B54" s="28" t="s">
        <v>145</v>
      </c>
      <c r="C54" s="28" t="str">
        <f>'п.19д абз.2'!C79</f>
        <v>Тюменская область, Тюменский район, Чикчинское МО, в район д. Якуши,  уч. к.н. 72:17:2408001:1402</v>
      </c>
      <c r="D54" s="28">
        <v>15</v>
      </c>
      <c r="E54" s="28">
        <v>13925.87</v>
      </c>
      <c r="F54" s="30">
        <v>45425</v>
      </c>
    </row>
    <row r="55" spans="1:6" ht="31.5" x14ac:dyDescent="0.25">
      <c r="A55" s="29">
        <f t="shared" si="4"/>
        <v>48</v>
      </c>
      <c r="B55" s="28" t="s">
        <v>146</v>
      </c>
      <c r="C55" s="28" t="str">
        <f>'п.19д абз.2'!C80</f>
        <v>Тюменская область, г. Тюмень, вблизи п. Мелиораторов, уч. кн 72:17:1708012:9398</v>
      </c>
      <c r="D55" s="28">
        <v>15</v>
      </c>
      <c r="E55" s="28">
        <v>18567.79</v>
      </c>
      <c r="F55" s="30">
        <v>45419</v>
      </c>
    </row>
    <row r="56" spans="1:6" ht="32.25" thickBot="1" x14ac:dyDescent="0.3">
      <c r="A56" s="22">
        <f t="shared" si="4"/>
        <v>49</v>
      </c>
      <c r="B56" s="23" t="s">
        <v>147</v>
      </c>
      <c r="C56" s="23" t="str">
        <f>'п.19д абз.2'!C81</f>
        <v>Тюменская область, г. Тюмень, вблизи п. Мелиораторов, уч. кн 72:17:1708012:9399</v>
      </c>
      <c r="D56" s="23">
        <v>15</v>
      </c>
      <c r="E56" s="23">
        <v>22852</v>
      </c>
      <c r="F56" s="31">
        <v>45419</v>
      </c>
    </row>
    <row r="57" spans="1:6" ht="16.5" thickBot="1" x14ac:dyDescent="0.3">
      <c r="A57" s="70" t="s">
        <v>149</v>
      </c>
      <c r="B57" s="71"/>
      <c r="C57" s="71"/>
      <c r="D57" s="71"/>
      <c r="E57" s="71"/>
      <c r="F57" s="72"/>
    </row>
    <row r="58" spans="1:6" ht="31.5" x14ac:dyDescent="0.25">
      <c r="A58" s="19">
        <v>50</v>
      </c>
      <c r="B58" s="20" t="s">
        <v>162</v>
      </c>
      <c r="C58" s="20" t="str">
        <f>'п.19д абз.2'!C51</f>
        <v>Тюменская область, Тюменский район, с. Чикча, ул. Фуата Валиева участок № 3</v>
      </c>
      <c r="D58" s="20">
        <v>15</v>
      </c>
      <c r="E58" s="20">
        <v>27851.69</v>
      </c>
      <c r="F58" s="21">
        <v>45435</v>
      </c>
    </row>
    <row r="59" spans="1:6" ht="36" customHeight="1" x14ac:dyDescent="0.25">
      <c r="A59" s="29">
        <f>A58+1</f>
        <v>51</v>
      </c>
      <c r="B59" s="28" t="s">
        <v>165</v>
      </c>
      <c r="C59" s="28" t="str">
        <f>'п.19д абз.2'!C75</f>
        <v>Тюменская область, Тюменский район, д. Якуши, уч. 86 к.н. 72:17:2408001:1938</v>
      </c>
      <c r="D59" s="28">
        <v>15</v>
      </c>
      <c r="E59" s="28">
        <v>36293</v>
      </c>
      <c r="F59" s="30">
        <v>45434</v>
      </c>
    </row>
    <row r="60" spans="1:6" ht="31.5" x14ac:dyDescent="0.25">
      <c r="A60" s="29">
        <f t="shared" ref="A60:A70" si="5">A59+1</f>
        <v>52</v>
      </c>
      <c r="B60" s="28" t="s">
        <v>166</v>
      </c>
      <c r="C60" s="28" t="str">
        <f>'п.19д абз.2'!C76</f>
        <v>Тюменская область, Тюменский район, д. Якуши, ул. Г. Байтимерова  уч. 21 к.н. 72:17:2407001:1778</v>
      </c>
      <c r="D60" s="28">
        <v>15</v>
      </c>
      <c r="E60" s="28">
        <v>36293</v>
      </c>
      <c r="F60" s="30">
        <v>45433</v>
      </c>
    </row>
    <row r="61" spans="1:6" ht="47.25" x14ac:dyDescent="0.25">
      <c r="A61" s="29">
        <f t="shared" si="5"/>
        <v>53</v>
      </c>
      <c r="B61" s="28" t="s">
        <v>167</v>
      </c>
      <c r="C61" s="28" t="str">
        <f>'п.19д абз.2'!C83</f>
        <v>Тюменская область, г. Тюменский район, с. Каменка, ДНТ Подушкино уч. к.н. 72:17:0808003:19184</v>
      </c>
      <c r="D61" s="28">
        <v>15</v>
      </c>
      <c r="E61" s="28">
        <v>36293</v>
      </c>
      <c r="F61" s="30">
        <v>45440</v>
      </c>
    </row>
    <row r="62" spans="1:6" ht="47.25" x14ac:dyDescent="0.25">
      <c r="A62" s="29">
        <f t="shared" si="5"/>
        <v>54</v>
      </c>
      <c r="B62" s="28" t="s">
        <v>168</v>
      </c>
      <c r="C62" s="28" t="str">
        <f>'п.19д абз.2'!C85</f>
        <v>Тюменская область, г. Тюменский район, Новотарманское с.п., д. Решетникова, ул. 2-ая Лесная уч. № 2а к.н. 72:17:1703004:149</v>
      </c>
      <c r="D62" s="28">
        <v>15</v>
      </c>
      <c r="E62" s="28">
        <v>22852</v>
      </c>
      <c r="F62" s="30">
        <v>45576</v>
      </c>
    </row>
    <row r="63" spans="1:6" ht="47.25" x14ac:dyDescent="0.25">
      <c r="A63" s="29">
        <f t="shared" si="5"/>
        <v>55</v>
      </c>
      <c r="B63" s="28" t="s">
        <v>169</v>
      </c>
      <c r="C63" s="28" t="str">
        <f>'п.19д абз.2'!C86</f>
        <v>Тюменская область, г. Тюменский район, с. Каменка, ДНТ Подушкино уч. № 90 к.н. 72:17:0808003:1087</v>
      </c>
      <c r="D63" s="28">
        <v>15</v>
      </c>
      <c r="E63" s="28">
        <v>25994.91</v>
      </c>
      <c r="F63" s="30">
        <v>45436</v>
      </c>
    </row>
    <row r="64" spans="1:6" ht="47.25" x14ac:dyDescent="0.25">
      <c r="A64" s="29">
        <f t="shared" si="5"/>
        <v>56</v>
      </c>
      <c r="B64" s="28" t="s">
        <v>170</v>
      </c>
      <c r="C64" s="28" t="str">
        <f>'п.19д абз.2'!C88</f>
        <v>Тюменская область, Тюменский район, СТ Северянка, ул. Вишневая, уч. № 451 к.н. 72:17:0908001:526</v>
      </c>
      <c r="D64" s="28">
        <v>15</v>
      </c>
      <c r="E64" s="28">
        <v>36293</v>
      </c>
      <c r="F64" s="30">
        <v>45575</v>
      </c>
    </row>
    <row r="65" spans="1:6" ht="47.25" x14ac:dyDescent="0.25">
      <c r="A65" s="29">
        <f t="shared" si="5"/>
        <v>57</v>
      </c>
      <c r="B65" s="28" t="s">
        <v>171</v>
      </c>
      <c r="C65" s="28" t="str">
        <f>'п.19д абз.2'!C89</f>
        <v>Тюменская область, г. Тюменский район, с. Каменка, ДНТ Подушкино уч. № к.н. 72:17:0808003:4708</v>
      </c>
      <c r="D65" s="28">
        <v>15</v>
      </c>
      <c r="E65" s="28">
        <v>55703.37</v>
      </c>
      <c r="F65" s="30">
        <v>45440</v>
      </c>
    </row>
    <row r="66" spans="1:6" ht="47.25" x14ac:dyDescent="0.25">
      <c r="A66" s="29">
        <f t="shared" si="5"/>
        <v>58</v>
      </c>
      <c r="B66" s="28" t="s">
        <v>172</v>
      </c>
      <c r="C66" s="28" t="str">
        <f>'п.19д абз.2'!C90</f>
        <v>Тюменская область, Тюменский район, Московское МО, д. Дударева ул. Мирная,  уч. 30 кн 72:17:1313004:418</v>
      </c>
      <c r="D66" s="28">
        <v>15</v>
      </c>
      <c r="E66" s="28">
        <v>36293</v>
      </c>
      <c r="F66" s="30">
        <v>45442</v>
      </c>
    </row>
    <row r="67" spans="1:6" ht="31.5" x14ac:dyDescent="0.25">
      <c r="A67" s="29">
        <f t="shared" si="5"/>
        <v>59</v>
      </c>
      <c r="B67" s="28" t="s">
        <v>173</v>
      </c>
      <c r="C67" s="28" t="str">
        <f>'п.19д абз.2'!C91</f>
        <v>Тюменская область, Тюмень, ул. Николая Егорова, уч. кн: 72:17:1708012:9501</v>
      </c>
      <c r="D67" s="28">
        <v>15</v>
      </c>
      <c r="E67" s="28">
        <v>36293</v>
      </c>
      <c r="F67" s="30">
        <v>45448</v>
      </c>
    </row>
    <row r="68" spans="1:6" ht="31.5" x14ac:dyDescent="0.25">
      <c r="A68" s="29">
        <f t="shared" si="5"/>
        <v>60</v>
      </c>
      <c r="B68" s="28" t="s">
        <v>174</v>
      </c>
      <c r="C68" s="28" t="str">
        <f>'п.19д абз.2'!C95</f>
        <v>Тюменская область, Тюмень, ул. Николая Егорова, уч. кн: 72:17:1708012:9502</v>
      </c>
      <c r="D68" s="28">
        <v>15</v>
      </c>
      <c r="E68" s="28">
        <v>36293</v>
      </c>
      <c r="F68" s="30">
        <v>45449</v>
      </c>
    </row>
    <row r="69" spans="1:6" ht="31.5" x14ac:dyDescent="0.25">
      <c r="A69" s="29">
        <f t="shared" si="5"/>
        <v>61</v>
      </c>
      <c r="B69" s="28" t="s">
        <v>175</v>
      </c>
      <c r="C69" s="28" t="str">
        <f>'п.19д абз.2'!C96</f>
        <v>Тюменская область, г. Тюмень, вблизи п. Мелиораторов, уч. кн: 72:17:1708012:9553</v>
      </c>
      <c r="D69" s="28">
        <v>15</v>
      </c>
      <c r="E69" s="28">
        <v>55703.37</v>
      </c>
      <c r="F69" s="30">
        <v>45444</v>
      </c>
    </row>
    <row r="70" spans="1:6" ht="38.25" customHeight="1" x14ac:dyDescent="0.25">
      <c r="A70" s="29">
        <f t="shared" si="5"/>
        <v>62</v>
      </c>
      <c r="B70" s="28" t="s">
        <v>188</v>
      </c>
      <c r="C70" s="28" t="str">
        <f>'п.19д абз.2'!C64</f>
        <v>Тюменская область, г. Тюмень, вблизи п. Мелиораторов, уч. кн 72:17:1708012:9370</v>
      </c>
      <c r="D70" s="28">
        <v>40</v>
      </c>
      <c r="E70" s="28"/>
      <c r="F70" s="30"/>
    </row>
    <row r="71" spans="1:6" ht="31.5" x14ac:dyDescent="0.25">
      <c r="A71" s="29">
        <f>A69+1</f>
        <v>62</v>
      </c>
      <c r="B71" s="28" t="s">
        <v>176</v>
      </c>
      <c r="C71" s="28" t="str">
        <f>'п.19д абз.2'!C98</f>
        <v>Тюменская область, Тюменский район, Московское МО, д. Дударева ул. Мирная,  д. 10</v>
      </c>
      <c r="D71" s="28">
        <v>30</v>
      </c>
      <c r="E71" s="28">
        <v>265402.34999999998</v>
      </c>
      <c r="F71" s="30"/>
    </row>
    <row r="72" spans="1:6" ht="32.25" thickBot="1" x14ac:dyDescent="0.3">
      <c r="A72" s="22">
        <f>A70+1</f>
        <v>63</v>
      </c>
      <c r="B72" s="23" t="s">
        <v>189</v>
      </c>
      <c r="C72" s="23" t="str">
        <f>'п.19д абз.2'!C100</f>
        <v>Тюменская область, г. Тюмень ул. Бабарынка, кн:72:23:0214002:11447</v>
      </c>
      <c r="D72" s="23">
        <v>50</v>
      </c>
      <c r="E72" s="23"/>
      <c r="F72" s="31"/>
    </row>
    <row r="73" spans="1:6" ht="16.5" thickBot="1" x14ac:dyDescent="0.3">
      <c r="A73" s="70" t="s">
        <v>177</v>
      </c>
      <c r="B73" s="71"/>
      <c r="C73" s="71"/>
      <c r="D73" s="71"/>
      <c r="E73" s="71"/>
      <c r="F73" s="72"/>
    </row>
    <row r="74" spans="1:6" ht="47.25" x14ac:dyDescent="0.25">
      <c r="A74" s="19">
        <v>64</v>
      </c>
      <c r="B74" s="20" t="s">
        <v>190</v>
      </c>
      <c r="C74" s="20" t="str">
        <f>'п.19д абз.2'!C97</f>
        <v>Тюменская область, Тюменский район, Московское МО, д. Дударева ул. Цветочная, д. 17 кн 72:17:1313004:20777</v>
      </c>
      <c r="D74" s="20">
        <v>15</v>
      </c>
      <c r="E74" s="20">
        <v>22281.35</v>
      </c>
      <c r="F74" s="21">
        <v>45471</v>
      </c>
    </row>
    <row r="75" spans="1:6" ht="47.25" x14ac:dyDescent="0.25">
      <c r="A75" s="29">
        <f>A74+1</f>
        <v>65</v>
      </c>
      <c r="B75" s="28" t="s">
        <v>191</v>
      </c>
      <c r="C75" s="28" t="str">
        <f>'п.19д абз.2'!C103</f>
        <v>Тюменская область, г. Тюменский район, с. Каменка, ДНТ Подушкино уч. № к.н. 72:17:0808003:18508</v>
      </c>
      <c r="D75" s="28">
        <v>15</v>
      </c>
      <c r="E75" s="28">
        <v>36293</v>
      </c>
      <c r="F75" s="30">
        <v>45617</v>
      </c>
    </row>
    <row r="76" spans="1:6" ht="48" customHeight="1" x14ac:dyDescent="0.25">
      <c r="A76" s="29">
        <f t="shared" ref="A76:A81" si="6">A75+1</f>
        <v>66</v>
      </c>
      <c r="B76" s="28" t="s">
        <v>192</v>
      </c>
      <c r="C76" s="28" t="str">
        <f>'п.19д абз.2'!C105</f>
        <v>Тюменская область, Тюменский район, 31 км Тобольского тракта, СНТ  "Автомобилист-2", ул. Сливовая, уч. 16 к.н. 72:17:0503001:722</v>
      </c>
      <c r="D76" s="28">
        <v>8</v>
      </c>
      <c r="E76" s="28">
        <v>14854.23</v>
      </c>
      <c r="F76" s="30">
        <v>45618</v>
      </c>
    </row>
    <row r="77" spans="1:6" ht="47.25" x14ac:dyDescent="0.25">
      <c r="A77" s="29">
        <f t="shared" si="6"/>
        <v>67</v>
      </c>
      <c r="B77" s="28" t="s">
        <v>193</v>
      </c>
      <c r="C77" s="28" t="str">
        <f>'п.19д абз.2'!C106</f>
        <v>Тюменская область, г. Тюменский район, с. Каменка, ДНТ Подушкино уч. № 143 к.н. 72:17:0808003:1140</v>
      </c>
      <c r="D77" s="28">
        <v>15</v>
      </c>
      <c r="E77" s="28">
        <v>36293</v>
      </c>
      <c r="F77" s="30">
        <v>45476</v>
      </c>
    </row>
    <row r="78" spans="1:6" ht="31.5" x14ac:dyDescent="0.25">
      <c r="A78" s="29">
        <f t="shared" si="6"/>
        <v>68</v>
      </c>
      <c r="B78" s="28" t="s">
        <v>194</v>
      </c>
      <c r="C78" s="28" t="str">
        <f>'п.19д абз.2'!C107</f>
        <v>Тюменская область, Тюмень, ул. Николая Егорова, д. 54 уч. кн: 72:17:1708012:5253</v>
      </c>
      <c r="D78" s="28">
        <v>15</v>
      </c>
      <c r="E78" s="28">
        <v>36293</v>
      </c>
      <c r="F78" s="30">
        <v>45481</v>
      </c>
    </row>
    <row r="79" spans="1:6" ht="31.5" x14ac:dyDescent="0.25">
      <c r="A79" s="29">
        <f t="shared" si="6"/>
        <v>69</v>
      </c>
      <c r="B79" s="28" t="s">
        <v>195</v>
      </c>
      <c r="C79" s="28" t="str">
        <f>'п.19д абз.2'!C108</f>
        <v>Тюменская область, Тюмень, ул. Николая Егорова, д. 51а уч. кн: 72:17:1708012:9266</v>
      </c>
      <c r="D79" s="28">
        <v>15</v>
      </c>
      <c r="E79" s="28">
        <v>36293</v>
      </c>
      <c r="F79" s="30">
        <v>45481</v>
      </c>
    </row>
    <row r="80" spans="1:6" ht="47.25" x14ac:dyDescent="0.25">
      <c r="A80" s="29">
        <f t="shared" si="6"/>
        <v>70</v>
      </c>
      <c r="B80" s="28" t="s">
        <v>196</v>
      </c>
      <c r="C80" s="28" t="str">
        <f>'п.19д абз.2'!C109</f>
        <v>Тюменская область, Тюменский район, 31 км Тобольского тракта, СНТ  "Автомобилист-2", ул. Грушевая, уч. к.н. 72:17:0503001:545</v>
      </c>
      <c r="D80" s="28">
        <v>15</v>
      </c>
      <c r="E80" s="28">
        <v>36293</v>
      </c>
      <c r="F80" s="30">
        <v>45625</v>
      </c>
    </row>
    <row r="81" spans="1:6" ht="48" thickBot="1" x14ac:dyDescent="0.3">
      <c r="A81" s="22">
        <f t="shared" si="6"/>
        <v>71</v>
      </c>
      <c r="B81" s="23" t="s">
        <v>197</v>
      </c>
      <c r="C81" s="23" t="str">
        <f>'п.19д абз.2'!C111</f>
        <v>Тюменская область, г. Тюменский район, Червишевского МО, с/т Майское, ул. Абрикосовая, № 1а к.н. 72:17:2316009:176</v>
      </c>
      <c r="D81" s="23">
        <v>18</v>
      </c>
      <c r="E81" s="23"/>
      <c r="F81" s="31"/>
    </row>
    <row r="82" spans="1:6" ht="16.5" thickBot="1" x14ac:dyDescent="0.3">
      <c r="A82" s="70" t="s">
        <v>210</v>
      </c>
      <c r="B82" s="71"/>
      <c r="C82" s="71"/>
      <c r="D82" s="71"/>
      <c r="E82" s="71"/>
      <c r="F82" s="72"/>
    </row>
    <row r="83" spans="1:6" ht="48" customHeight="1" x14ac:dyDescent="0.25">
      <c r="A83" s="19">
        <f>A81+1</f>
        <v>72</v>
      </c>
      <c r="B83" s="20" t="s">
        <v>304</v>
      </c>
      <c r="C83" s="20" t="str">
        <f>'п.19д абз.2'!C112</f>
        <v>Тюменская область, г. Тюмень, ДНТ "Петровский остров" ул. Пятая уч. №1 кн:72:17:1316003:1675</v>
      </c>
      <c r="D83" s="20">
        <v>50</v>
      </c>
      <c r="E83" s="20">
        <v>830288.54</v>
      </c>
      <c r="F83" s="21">
        <v>45657</v>
      </c>
    </row>
    <row r="84" spans="1:6" ht="31.5" x14ac:dyDescent="0.25">
      <c r="A84" s="29">
        <f>A83+1</f>
        <v>73</v>
      </c>
      <c r="B84" s="28" t="s">
        <v>211</v>
      </c>
      <c r="C84" s="28" t="str">
        <f>'п.19д абз.2'!C114</f>
        <v>Тюменская область, Тюменский район, с. Каменка, ДНТ "Подушкино" уч.кн:72:17:0808003:6587</v>
      </c>
      <c r="D84" s="28">
        <v>8</v>
      </c>
      <c r="E84" s="28">
        <v>29708.47</v>
      </c>
      <c r="F84" s="30">
        <v>45499</v>
      </c>
    </row>
    <row r="85" spans="1:6" ht="54.6" customHeight="1" x14ac:dyDescent="0.25">
      <c r="A85" s="29">
        <f t="shared" ref="A85:A86" si="7">A84+1</f>
        <v>74</v>
      </c>
      <c r="B85" s="28" t="s">
        <v>212</v>
      </c>
      <c r="C85" s="28" t="str">
        <f>'п.19д абз.2'!C115</f>
        <v>Тюменская область, Тюменский район, СО "Северянка" ул. Береговая, уч. №15 кн:72:17:0908001:22</v>
      </c>
      <c r="D85" s="28">
        <v>8</v>
      </c>
      <c r="E85" s="28">
        <v>22852</v>
      </c>
      <c r="F85" s="30">
        <v>45639</v>
      </c>
    </row>
    <row r="86" spans="1:6" ht="31.5" x14ac:dyDescent="0.25">
      <c r="A86" s="29">
        <f t="shared" si="7"/>
        <v>75</v>
      </c>
      <c r="B86" s="28" t="s">
        <v>213</v>
      </c>
      <c r="C86" s="28" t="str">
        <f>'п.19д абз.2'!C116</f>
        <v>Тюменская область, г. Тюмень, вблизи п. Мелиораторов уч. кн:72:17:1708012:9392</v>
      </c>
      <c r="D86" s="28">
        <v>15</v>
      </c>
      <c r="E86" s="28">
        <v>36293</v>
      </c>
      <c r="F86" s="30">
        <v>45497</v>
      </c>
    </row>
    <row r="87" spans="1:6" ht="31.5" x14ac:dyDescent="0.25">
      <c r="A87" s="29">
        <f t="shared" ref="A87:A92" si="8">A86+1</f>
        <v>76</v>
      </c>
      <c r="B87" s="28" t="s">
        <v>214</v>
      </c>
      <c r="C87" s="28" t="str">
        <f>'п.19д абз.2'!C117</f>
        <v>Тюменская область, Тюменский район, с. Каменка, ДНТ "Подушкино" уч. № 113 кн:72:17:0808003:1110</v>
      </c>
      <c r="D87" s="28">
        <v>15</v>
      </c>
      <c r="E87" s="28">
        <v>36293</v>
      </c>
      <c r="F87" s="30">
        <v>45505</v>
      </c>
    </row>
    <row r="88" spans="1:6" ht="59.45" customHeight="1" x14ac:dyDescent="0.25">
      <c r="A88" s="29">
        <f t="shared" si="8"/>
        <v>77</v>
      </c>
      <c r="B88" s="28" t="s">
        <v>215</v>
      </c>
      <c r="C88" s="28" t="str">
        <f>'п.19д абз.2'!C118</f>
        <v>Тюменская область, Тюменский район, 31 км Тобольского тракта, СНТ "Автомобилист-2" ул. Земляничная уч. №12 кн:72:17:0503001:778</v>
      </c>
      <c r="D88" s="28">
        <v>15</v>
      </c>
      <c r="E88" s="28">
        <v>36293</v>
      </c>
      <c r="F88" s="30">
        <v>45510</v>
      </c>
    </row>
    <row r="89" spans="1:6" ht="31.5" x14ac:dyDescent="0.25">
      <c r="A89" s="29">
        <f t="shared" si="8"/>
        <v>78</v>
      </c>
      <c r="B89" s="28" t="s">
        <v>216</v>
      </c>
      <c r="C89" s="28" t="str">
        <f>'п.19д абз.2'!C119</f>
        <v>Тюменская область, Тюменский район, с. Каменка, ДНТ "Подушкино" уч. № 149 кн:72:17:0808003:1146</v>
      </c>
      <c r="D89" s="28">
        <v>15</v>
      </c>
      <c r="E89" s="28">
        <v>36293</v>
      </c>
      <c r="F89" s="30">
        <v>45510</v>
      </c>
    </row>
    <row r="90" spans="1:6" ht="31.5" x14ac:dyDescent="0.25">
      <c r="A90" s="29">
        <f t="shared" si="8"/>
        <v>79</v>
      </c>
      <c r="B90" s="28" t="s">
        <v>217</v>
      </c>
      <c r="C90" s="28" t="str">
        <f>'п.19д абз.2'!C120</f>
        <v>Тюменская область, Тюменский район, с. Каменка, ДНТ "Подушкино" уч. № 161 кн:72:17:0808003:1158</v>
      </c>
      <c r="D90" s="28">
        <v>15</v>
      </c>
      <c r="E90" s="28">
        <v>25994.91</v>
      </c>
      <c r="F90" s="30">
        <v>45511</v>
      </c>
    </row>
    <row r="91" spans="1:6" ht="29.45" customHeight="1" x14ac:dyDescent="0.25">
      <c r="A91" s="29">
        <f t="shared" si="8"/>
        <v>80</v>
      </c>
      <c r="B91" s="28" t="s">
        <v>221</v>
      </c>
      <c r="C91" s="28" t="str">
        <f>'п.19д абз.2'!C100</f>
        <v>Тюменская область, г. Тюмень ул. Бабарынка, кн:72:23:0214002:11447</v>
      </c>
      <c r="D91" s="28">
        <v>50</v>
      </c>
      <c r="E91" s="28">
        <v>280158.90000000002</v>
      </c>
      <c r="F91" s="30"/>
    </row>
    <row r="92" spans="1:6" ht="32.25" thickBot="1" x14ac:dyDescent="0.3">
      <c r="A92" s="22">
        <f t="shared" si="8"/>
        <v>81</v>
      </c>
      <c r="B92" s="23" t="s">
        <v>223</v>
      </c>
      <c r="C92" s="23" t="str">
        <f>'п.19д абз.2'!C112</f>
        <v>Тюменская область, г. Тюмень, ДНТ "Петровский остров" ул. Пятая уч. №1 кн:72:17:1316003:1675</v>
      </c>
      <c r="D92" s="23">
        <v>50</v>
      </c>
      <c r="E92" s="23"/>
      <c r="F92" s="31"/>
    </row>
    <row r="93" spans="1:6" ht="16.5" thickBot="1" x14ac:dyDescent="0.3">
      <c r="A93" s="74" t="s">
        <v>224</v>
      </c>
      <c r="B93" s="75"/>
      <c r="C93" s="75"/>
      <c r="D93" s="75"/>
      <c r="E93" s="75"/>
      <c r="F93" s="76"/>
    </row>
    <row r="94" spans="1:6" ht="31.5" x14ac:dyDescent="0.25">
      <c r="A94" s="19">
        <v>82</v>
      </c>
      <c r="B94" s="20" t="s">
        <v>239</v>
      </c>
      <c r="C94" s="20" t="str">
        <f>'п.19д абз.2'!C102</f>
        <v>Тюменская область, Тюменский район, д. Якуши, уч. № 150 к.н. 72:17:2408001:2002</v>
      </c>
      <c r="D94" s="20">
        <v>15</v>
      </c>
      <c r="E94" s="20">
        <v>36293</v>
      </c>
      <c r="F94" s="21">
        <v>45513</v>
      </c>
    </row>
    <row r="95" spans="1:6" ht="31.5" x14ac:dyDescent="0.25">
      <c r="A95" s="29">
        <f>A94+1</f>
        <v>83</v>
      </c>
      <c r="B95" s="28" t="s">
        <v>240</v>
      </c>
      <c r="C95" s="28" t="str">
        <f>'п.19д абз.2'!C123</f>
        <v>Тюменская область, Тюменский район, с. Каменка, ДНТ "Подушкино" уч.кн:72:17:0808003:18452</v>
      </c>
      <c r="D95" s="28">
        <v>15</v>
      </c>
      <c r="E95" s="28">
        <v>36293</v>
      </c>
      <c r="F95" s="30">
        <v>45658</v>
      </c>
    </row>
    <row r="96" spans="1:6" ht="31.5" x14ac:dyDescent="0.25">
      <c r="A96" s="29">
        <f t="shared" ref="A96:A111" si="9">A95+1</f>
        <v>84</v>
      </c>
      <c r="B96" s="28" t="s">
        <v>241</v>
      </c>
      <c r="C96" s="28" t="str">
        <f>'п.19д абз.2'!C124</f>
        <v>Тюменская область, Тюменский район, с. Каменка, ДНТ "Подушкино" уч.кн:72:17:0808003:18431</v>
      </c>
      <c r="D96" s="28">
        <v>15</v>
      </c>
      <c r="E96" s="28">
        <v>36293</v>
      </c>
      <c r="F96" s="30">
        <v>45513</v>
      </c>
    </row>
    <row r="97" spans="1:6" ht="47.25" customHeight="1" x14ac:dyDescent="0.25">
      <c r="A97" s="29">
        <f t="shared" si="9"/>
        <v>85</v>
      </c>
      <c r="B97" s="28" t="s">
        <v>242</v>
      </c>
      <c r="C97" s="28" t="str">
        <f>'п.19д абз.2'!C125</f>
        <v>Тюменская область, Тюменский район, СНД "Северянка" ул. Садовая, уч. №153 кн:72:17:0908001:129</v>
      </c>
      <c r="D97" s="28">
        <v>15</v>
      </c>
      <c r="E97" s="28">
        <v>36293</v>
      </c>
      <c r="F97" s="30">
        <v>45658</v>
      </c>
    </row>
    <row r="98" spans="1:6" ht="44.25" customHeight="1" x14ac:dyDescent="0.25">
      <c r="A98" s="29">
        <f t="shared" si="9"/>
        <v>86</v>
      </c>
      <c r="B98" s="28" t="s">
        <v>243</v>
      </c>
      <c r="C98" s="28" t="str">
        <f>'п.19д абз.2'!C130</f>
        <v>Тюменская область, г.Тюмень СНТ "Дорожник" , ул. Ольховская, уч. № 30 кн:72:17:1316005:124</v>
      </c>
      <c r="D98" s="28">
        <v>15</v>
      </c>
      <c r="E98" s="28">
        <v>36293</v>
      </c>
      <c r="F98" s="30">
        <v>45666</v>
      </c>
    </row>
    <row r="99" spans="1:6" ht="31.5" x14ac:dyDescent="0.25">
      <c r="A99" s="29">
        <f t="shared" si="9"/>
        <v>87</v>
      </c>
      <c r="B99" s="28" t="s">
        <v>244</v>
      </c>
      <c r="C99" s="28" t="str">
        <f>'п.19д абз.2'!C131</f>
        <v>Тюменская область, Тюменский район, с. Каменка, ДНТ "Подушкино" уч.кн:72:17:0808003:21281</v>
      </c>
      <c r="D99" s="28">
        <v>15</v>
      </c>
      <c r="E99" s="28">
        <v>36293</v>
      </c>
      <c r="F99" s="30">
        <v>45530</v>
      </c>
    </row>
    <row r="100" spans="1:6" ht="31.5" x14ac:dyDescent="0.25">
      <c r="A100" s="29">
        <f t="shared" si="9"/>
        <v>88</v>
      </c>
      <c r="B100" s="28" t="s">
        <v>245</v>
      </c>
      <c r="C100" s="28" t="str">
        <f>'п.19д абз.2'!C132</f>
        <v>Тюменская область, Тюменский район, с. Каменка, ДНТ "Подушкино" уч.кн:72:17:0808003:21282</v>
      </c>
      <c r="D100" s="28">
        <v>15</v>
      </c>
      <c r="E100" s="28">
        <v>69629.25</v>
      </c>
      <c r="F100" s="30">
        <v>45530</v>
      </c>
    </row>
    <row r="101" spans="1:6" ht="31.5" x14ac:dyDescent="0.25">
      <c r="A101" s="29">
        <f t="shared" si="9"/>
        <v>89</v>
      </c>
      <c r="B101" s="28" t="s">
        <v>246</v>
      </c>
      <c r="C101" s="28" t="str">
        <f>'п.19д абз.2'!C133</f>
        <v>Тюменская область, Тюменский район, с. Каменка, ДНТ "Подушкино" уч. № 89 кн:72:17:0808003:1086</v>
      </c>
      <c r="D101" s="28">
        <v>15</v>
      </c>
      <c r="E101" s="28">
        <v>69629.25</v>
      </c>
      <c r="F101" s="30">
        <v>45534</v>
      </c>
    </row>
    <row r="102" spans="1:6" ht="51" customHeight="1" x14ac:dyDescent="0.25">
      <c r="A102" s="29">
        <f t="shared" si="9"/>
        <v>90</v>
      </c>
      <c r="B102" s="28" t="s">
        <v>247</v>
      </c>
      <c r="C102" s="28" t="str">
        <f>'п.19д абз.2'!C134</f>
        <v>Тюменская область, Тюменский район, 31 км Тобольского тракта, СНТ "Автомобилист-2" ул. Огуречная уч. № 2 кн:72:17:0503001:293</v>
      </c>
      <c r="D102" s="28">
        <v>8</v>
      </c>
      <c r="E102" s="28">
        <v>22852</v>
      </c>
      <c r="F102" s="30">
        <v>45669</v>
      </c>
    </row>
    <row r="103" spans="1:6" ht="31.5" x14ac:dyDescent="0.25">
      <c r="A103" s="29">
        <f t="shared" si="9"/>
        <v>91</v>
      </c>
      <c r="B103" s="28" t="s">
        <v>248</v>
      </c>
      <c r="C103" s="28" t="str">
        <f>'п.19д абз.2'!C135</f>
        <v>Тюменская область, Тюменский район, д. Якуши, ул. А. Хасанова кн:72:17:2408001:3495</v>
      </c>
      <c r="D103" s="28">
        <v>15</v>
      </c>
      <c r="E103" s="28">
        <v>69629.25</v>
      </c>
      <c r="F103" s="30">
        <v>45534</v>
      </c>
    </row>
    <row r="104" spans="1:6" ht="31.5" x14ac:dyDescent="0.25">
      <c r="A104" s="29">
        <f t="shared" si="9"/>
        <v>92</v>
      </c>
      <c r="B104" s="28" t="s">
        <v>249</v>
      </c>
      <c r="C104" s="28" t="str">
        <f>'п.19д абз.2'!C136</f>
        <v>Тюменская область, Тюменский район, д. Якуши, ул. А. Хасанова кн:72:17:2408001:3496</v>
      </c>
      <c r="D104" s="28">
        <v>15</v>
      </c>
      <c r="E104" s="28">
        <v>69629.25</v>
      </c>
      <c r="F104" s="30">
        <v>45534</v>
      </c>
    </row>
    <row r="105" spans="1:6" ht="31.5" x14ac:dyDescent="0.25">
      <c r="A105" s="29">
        <f t="shared" si="9"/>
        <v>93</v>
      </c>
      <c r="B105" s="28" t="s">
        <v>250</v>
      </c>
      <c r="C105" s="28" t="str">
        <f>'п.19д абз.2'!C137</f>
        <v>Тюменская область, Тюменский район, д. Якуши, ул. А. Хасанова кн:72:17:2408001:3497</v>
      </c>
      <c r="D105" s="28">
        <v>15</v>
      </c>
      <c r="E105" s="28">
        <v>69629.25</v>
      </c>
      <c r="F105" s="30">
        <v>45534</v>
      </c>
    </row>
    <row r="106" spans="1:6" ht="31.5" x14ac:dyDescent="0.25">
      <c r="A106" s="29">
        <f t="shared" si="9"/>
        <v>94</v>
      </c>
      <c r="B106" s="28" t="s">
        <v>251</v>
      </c>
      <c r="C106" s="28" t="str">
        <f>'п.19д абз.2'!C138</f>
        <v>Тюменская область, г.Тюмень, вблизи п. Мелиоратов уч. кн:72:17:1708012:5818</v>
      </c>
      <c r="D106" s="28">
        <v>15</v>
      </c>
      <c r="E106" s="28">
        <v>36293</v>
      </c>
      <c r="F106" s="30">
        <v>45534</v>
      </c>
    </row>
    <row r="107" spans="1:6" ht="31.5" x14ac:dyDescent="0.25">
      <c r="A107" s="29">
        <f t="shared" si="9"/>
        <v>95</v>
      </c>
      <c r="B107" s="28" t="s">
        <v>252</v>
      </c>
      <c r="C107" s="28" t="str">
        <f>'п.19д абз.2'!C139</f>
        <v>Тюменская область, Тюменский район, с. Каменка, ДНТ "Подушкино" уч. № 172 кн:72:17:0808003:1169</v>
      </c>
      <c r="D107" s="28">
        <v>15</v>
      </c>
      <c r="E107" s="28">
        <v>36293</v>
      </c>
      <c r="F107" s="30">
        <v>45534</v>
      </c>
    </row>
    <row r="108" spans="1:6" ht="31.5" x14ac:dyDescent="0.25">
      <c r="A108" s="29">
        <f t="shared" si="9"/>
        <v>96</v>
      </c>
      <c r="B108" s="28" t="s">
        <v>253</v>
      </c>
      <c r="C108" s="28" t="str">
        <f>'п.19д абз.2'!C140</f>
        <v>Тюменская область, Тюменский район, с. Каменка, ДНТ "Подушкино" уч. № 112 кн:72:17:0808003:1109</v>
      </c>
      <c r="D108" s="28">
        <v>15</v>
      </c>
      <c r="E108" s="28">
        <v>36293</v>
      </c>
      <c r="F108" s="30">
        <v>45534</v>
      </c>
    </row>
    <row r="109" spans="1:6" ht="47.25" x14ac:dyDescent="0.25">
      <c r="A109" s="29">
        <f t="shared" si="9"/>
        <v>97</v>
      </c>
      <c r="B109" s="28" t="s">
        <v>254</v>
      </c>
      <c r="C109" s="28" t="str">
        <f>'п.19д абз.2'!C141</f>
        <v>Тюменская область, Тюменский район, с/т "Майское" ул. Степная, уч. № 254 кн:72:17:2316009:171</v>
      </c>
      <c r="D109" s="28">
        <v>8</v>
      </c>
      <c r="E109" s="28">
        <v>22852</v>
      </c>
      <c r="F109" s="30">
        <v>45680</v>
      </c>
    </row>
    <row r="110" spans="1:6" ht="45.75" customHeight="1" x14ac:dyDescent="0.25">
      <c r="A110" s="29">
        <f t="shared" si="9"/>
        <v>98</v>
      </c>
      <c r="B110" s="28" t="s">
        <v>255</v>
      </c>
      <c r="C110" s="28" t="str">
        <f>'п.19д абз.2'!C127</f>
        <v>Тюменская область, Тюменский район, Московское МО, д. Дударева ул. Цветочная, д. 17 кн:72:17:1313004:20777</v>
      </c>
      <c r="D110" s="28">
        <v>45</v>
      </c>
      <c r="E110" s="28">
        <v>494056.79</v>
      </c>
      <c r="F110" s="30">
        <v>45674</v>
      </c>
    </row>
    <row r="111" spans="1:6" ht="32.25" thickBot="1" x14ac:dyDescent="0.3">
      <c r="A111" s="43">
        <f t="shared" si="9"/>
        <v>99</v>
      </c>
      <c r="B111" s="44" t="s">
        <v>257</v>
      </c>
      <c r="C111" s="44" t="str">
        <f>'п.19д абз.2'!C143</f>
        <v>Тюменская область, г. Тюмень, СНТ "Сигнал" пер. Сиреневый, уч. № 3 кн:72:23:0214001:474</v>
      </c>
      <c r="D111" s="44">
        <v>15</v>
      </c>
      <c r="E111" s="44">
        <v>36293</v>
      </c>
      <c r="F111" s="45">
        <v>45545</v>
      </c>
    </row>
    <row r="112" spans="1:6" ht="16.5" thickBot="1" x14ac:dyDescent="0.3">
      <c r="A112" s="70" t="s">
        <v>258</v>
      </c>
      <c r="B112" s="71"/>
      <c r="C112" s="71"/>
      <c r="D112" s="71"/>
      <c r="E112" s="71"/>
      <c r="F112" s="72"/>
    </row>
    <row r="113" spans="1:6" ht="64.5" customHeight="1" x14ac:dyDescent="0.25">
      <c r="A113" s="19">
        <v>100</v>
      </c>
      <c r="B113" s="20" t="s">
        <v>265</v>
      </c>
      <c r="C113" s="20" t="str">
        <f>'п.19д абз.2'!C144</f>
        <v>Тюменская область, Тюменский район, СО "Северянка" ул. Ягодная, уч. № 292 кн:72:17:0908001:244</v>
      </c>
      <c r="D113" s="20">
        <v>4</v>
      </c>
      <c r="E113" s="20">
        <v>3713.57</v>
      </c>
      <c r="F113" s="21">
        <v>45693</v>
      </c>
    </row>
    <row r="114" spans="1:6" ht="57" customHeight="1" x14ac:dyDescent="0.25">
      <c r="A114" s="29">
        <f>A113+1</f>
        <v>101</v>
      </c>
      <c r="B114" s="28" t="s">
        <v>266</v>
      </c>
      <c r="C114" s="28" t="str">
        <f>'п.19д абз.2'!C148</f>
        <v>Тюменская область, Тюменский район, 31 км Тобольского тракта, СНТ "Автомобилист-2" ул. Черемуховая уч. № 22 кн:72:17:0503001:413</v>
      </c>
      <c r="D114" s="28">
        <v>15</v>
      </c>
      <c r="E114" s="28">
        <v>36293</v>
      </c>
      <c r="F114" s="30">
        <v>45700</v>
      </c>
    </row>
    <row r="115" spans="1:6" ht="50.25" customHeight="1" x14ac:dyDescent="0.25">
      <c r="A115" s="29">
        <f t="shared" ref="A115:A116" si="10">A114+1</f>
        <v>102</v>
      </c>
      <c r="B115" s="28" t="s">
        <v>267</v>
      </c>
      <c r="C115" s="28" t="str">
        <f>'п.19д абз.2'!C149</f>
        <v>Тюменская область, Тюменский район, 31 км Тобольского тракта, СНТ "Автомобилист-2" ул. Черемуховая уч. № 26 кн:72:17:0503001:420</v>
      </c>
      <c r="D115" s="28">
        <v>15</v>
      </c>
      <c r="E115" s="28">
        <v>36293</v>
      </c>
      <c r="F115" s="30">
        <v>45704</v>
      </c>
    </row>
    <row r="116" spans="1:6" ht="55.5" customHeight="1" thickBot="1" x14ac:dyDescent="0.3">
      <c r="A116" s="22">
        <f t="shared" si="10"/>
        <v>103</v>
      </c>
      <c r="B116" s="23" t="s">
        <v>269</v>
      </c>
      <c r="C116" s="23" t="str">
        <f>'п.19д абз.2'!C151</f>
        <v>Тюменская область, Тюменский район, 31 км Тобольского тракта, СНТ "Автомобилист-2" ул. Малиновая уч. № 2 кн:72:17:0503001:265</v>
      </c>
      <c r="D116" s="23">
        <v>15</v>
      </c>
      <c r="E116" s="23">
        <v>36293</v>
      </c>
      <c r="F116" s="31">
        <v>45704</v>
      </c>
    </row>
    <row r="117" spans="1:6" ht="16.5" thickBot="1" x14ac:dyDescent="0.3">
      <c r="A117" s="70" t="s">
        <v>270</v>
      </c>
      <c r="B117" s="71"/>
      <c r="C117" s="71"/>
      <c r="D117" s="71"/>
      <c r="E117" s="71"/>
      <c r="F117" s="72"/>
    </row>
    <row r="118" spans="1:6" ht="31.5" x14ac:dyDescent="0.25">
      <c r="A118" s="19">
        <v>104</v>
      </c>
      <c r="B118" s="20" t="s">
        <v>277</v>
      </c>
      <c r="C118" s="20" t="str">
        <f>'п.19д абз.2'!C153</f>
        <v>Тюменская область, г. Тюмень, вблизи п. Мелиораторов уч. кн: 72:17:1708012:8625</v>
      </c>
      <c r="D118" s="20">
        <v>15</v>
      </c>
      <c r="E118" s="20">
        <v>36293</v>
      </c>
      <c r="F118" s="21">
        <v>45590</v>
      </c>
    </row>
    <row r="119" spans="1:6" ht="31.5" x14ac:dyDescent="0.25">
      <c r="A119" s="29">
        <f>A118+1</f>
        <v>105</v>
      </c>
      <c r="B119" s="28" t="s">
        <v>278</v>
      </c>
      <c r="C119" s="28" t="str">
        <f>'п.19д абз.2'!C154</f>
        <v>Тюменская область, Тюменский район, с. Каменка, ДНТ "Подушкино" уч.кн:72:17:0808003:18484</v>
      </c>
      <c r="D119" s="28">
        <v>15</v>
      </c>
      <c r="E119" s="28">
        <v>36293</v>
      </c>
      <c r="F119" s="30">
        <v>45590</v>
      </c>
    </row>
    <row r="120" spans="1:6" ht="31.5" x14ac:dyDescent="0.25">
      <c r="A120" s="29">
        <f t="shared" ref="A120:A126" si="11">A119+1</f>
        <v>106</v>
      </c>
      <c r="B120" s="28" t="s">
        <v>279</v>
      </c>
      <c r="C120" s="28" t="str">
        <f>'п.19д абз.2'!C156</f>
        <v>Тюменская область, г. Тюмень, ул. Романа Филипова уч. 44 кн: 72:17:1708012:9565</v>
      </c>
      <c r="D120" s="28">
        <v>15</v>
      </c>
      <c r="E120" s="28">
        <v>36293</v>
      </c>
      <c r="F120" s="30">
        <v>45581</v>
      </c>
    </row>
    <row r="121" spans="1:6" ht="31.5" x14ac:dyDescent="0.25">
      <c r="A121" s="29">
        <f t="shared" si="11"/>
        <v>107</v>
      </c>
      <c r="B121" s="28" t="s">
        <v>280</v>
      </c>
      <c r="C121" s="28" t="str">
        <f>'п.19д абз.2'!C157</f>
        <v>Тюменская область, Тюменский район, с. Каменка, уч. № кн:72:17:0808003:6626</v>
      </c>
      <c r="D121" s="28">
        <v>15</v>
      </c>
      <c r="E121" s="28">
        <v>36293</v>
      </c>
      <c r="F121" s="30">
        <v>45594</v>
      </c>
    </row>
    <row r="122" spans="1:6" ht="31.5" x14ac:dyDescent="0.25">
      <c r="A122" s="29">
        <f t="shared" si="11"/>
        <v>108</v>
      </c>
      <c r="B122" s="28" t="s">
        <v>281</v>
      </c>
      <c r="C122" s="28" t="str">
        <f>'п.19д абз.2'!C158</f>
        <v>Тюменская область, Тюменский район, с. Каменка, ДНТ "Подушкино" уч. № 141 кн:72:17:0808003:1138</v>
      </c>
      <c r="D122" s="28">
        <v>8</v>
      </c>
      <c r="E122" s="28">
        <v>22852</v>
      </c>
      <c r="F122" s="30">
        <v>45595</v>
      </c>
    </row>
    <row r="123" spans="1:6" ht="31.5" x14ac:dyDescent="0.25">
      <c r="A123" s="29">
        <f t="shared" si="11"/>
        <v>109</v>
      </c>
      <c r="B123" s="28" t="s">
        <v>282</v>
      </c>
      <c r="C123" s="28" t="str">
        <f>'п.19д абз.2'!C159</f>
        <v>Тюменская область, Тюменский район, д. Есаулова,  уч. 150 к.н. 72:17:2407001:1406</v>
      </c>
      <c r="D123" s="28">
        <v>15</v>
      </c>
      <c r="E123" s="28">
        <v>36293</v>
      </c>
      <c r="F123" s="30">
        <v>45597</v>
      </c>
    </row>
    <row r="124" spans="1:6" ht="47.25" x14ac:dyDescent="0.25">
      <c r="A124" s="29">
        <f t="shared" si="11"/>
        <v>110</v>
      </c>
      <c r="B124" s="28" t="s">
        <v>283</v>
      </c>
      <c r="C124" s="28" t="str">
        <f>'п.19д абз.2'!C160</f>
        <v>Тюменская область, Тюменский район, СТ Северянка, ул. Лесная, уч. № 381 к.н. 72:17:0908001:266</v>
      </c>
      <c r="D124" s="28">
        <v>4</v>
      </c>
      <c r="E124" s="28">
        <v>18567.8</v>
      </c>
      <c r="F124" s="30">
        <v>45736</v>
      </c>
    </row>
    <row r="125" spans="1:6" ht="47.25" x14ac:dyDescent="0.25">
      <c r="A125" s="29">
        <f t="shared" si="11"/>
        <v>111</v>
      </c>
      <c r="B125" s="28" t="s">
        <v>284</v>
      </c>
      <c r="C125" s="28" t="str">
        <f>'п.19д абз.2'!C151</f>
        <v>Тюменская область, Тюменский район, 31 км Тобольского тракта, СНТ "Автомобилист-2" ул. Малиновая уч. № 2 кн:72:17:0503001:265</v>
      </c>
      <c r="D125" s="28">
        <v>15</v>
      </c>
      <c r="E125" s="28">
        <v>36293</v>
      </c>
      <c r="F125" s="30">
        <v>45739</v>
      </c>
    </row>
    <row r="126" spans="1:6" ht="32.25" thickBot="1" x14ac:dyDescent="0.3">
      <c r="A126" s="22">
        <f t="shared" si="11"/>
        <v>112</v>
      </c>
      <c r="B126" s="23" t="s">
        <v>285</v>
      </c>
      <c r="C126" s="23" t="str">
        <f>'п.19д абз.2'!C161</f>
        <v>Тюменская область, Тюменский район, с. Чикча, ул. Королева уч. № 2 к.н. 72:17:2407001:505</v>
      </c>
      <c r="D126" s="23">
        <v>15</v>
      </c>
      <c r="E126" s="23">
        <v>36293</v>
      </c>
      <c r="F126" s="31">
        <v>45597</v>
      </c>
    </row>
    <row r="127" spans="1:6" ht="16.5" thickBot="1" x14ac:dyDescent="0.3">
      <c r="A127" s="70" t="s">
        <v>288</v>
      </c>
      <c r="B127" s="71"/>
      <c r="C127" s="71"/>
      <c r="D127" s="71"/>
      <c r="E127" s="71"/>
      <c r="F127" s="72"/>
    </row>
    <row r="128" spans="1:6" ht="31.5" x14ac:dyDescent="0.25">
      <c r="A128" s="19">
        <v>113</v>
      </c>
      <c r="B128" s="20" t="s">
        <v>291</v>
      </c>
      <c r="C128" s="20" t="str">
        <f>'п.19д абз.2'!C145</f>
        <v>Тюменская область, г. Тюмень, СНТ "Мелиоратор" уч. № 25/18 кн:72:17:1708012:9639</v>
      </c>
      <c r="D128" s="20">
        <v>15</v>
      </c>
      <c r="E128" s="20">
        <v>69629.25</v>
      </c>
      <c r="F128" s="21">
        <v>45614</v>
      </c>
    </row>
    <row r="129" spans="1:6" ht="31.5" x14ac:dyDescent="0.25">
      <c r="A129" s="29">
        <f>A128+1</f>
        <v>114</v>
      </c>
      <c r="B129" s="28" t="s">
        <v>292</v>
      </c>
      <c r="C129" s="57" t="str">
        <f>'п.19д абз.2'!C146</f>
        <v>Тюменская область, г. Тюмень, СНТ "Мелиоратор" уч. № 25/18 кн:72:17:1708012:9640</v>
      </c>
      <c r="D129" s="28">
        <v>15</v>
      </c>
      <c r="E129" s="28">
        <v>69629.25</v>
      </c>
      <c r="F129" s="30">
        <v>45614</v>
      </c>
    </row>
    <row r="130" spans="1:6" ht="54" customHeight="1" x14ac:dyDescent="0.25">
      <c r="A130" s="29">
        <f t="shared" ref="A130:A134" si="12">A129+1</f>
        <v>115</v>
      </c>
      <c r="B130" s="28" t="s">
        <v>293</v>
      </c>
      <c r="C130" s="28" t="str">
        <f>'п.19д абз.2'!C150</f>
        <v>Тюменская область, Тюменский район, 31 км Тобольского тракта, СНТ "Автомобилист-2" ул. Садовая уч. № 26 кн:72:17:0503001:449</v>
      </c>
      <c r="D130" s="28">
        <v>4</v>
      </c>
      <c r="E130" s="28">
        <v>18567.8</v>
      </c>
      <c r="F130" s="30">
        <v>45761</v>
      </c>
    </row>
    <row r="131" spans="1:6" ht="40.5" customHeight="1" x14ac:dyDescent="0.25">
      <c r="A131" s="29">
        <f t="shared" si="12"/>
        <v>116</v>
      </c>
      <c r="B131" s="28" t="s">
        <v>294</v>
      </c>
      <c r="C131" s="28" t="str">
        <f>'п.19д абз.2'!C162</f>
        <v>Тюменская область, Тюменский район, с. Каменка, ДНТ "Подушкино" уч.кн:72:17:0808003:18492</v>
      </c>
      <c r="D131" s="28">
        <v>15</v>
      </c>
      <c r="E131" s="28">
        <v>36293</v>
      </c>
      <c r="F131" s="30">
        <v>45750</v>
      </c>
    </row>
    <row r="132" spans="1:6" ht="35.25" customHeight="1" x14ac:dyDescent="0.25">
      <c r="A132" s="29">
        <f t="shared" si="12"/>
        <v>117</v>
      </c>
      <c r="B132" s="28" t="s">
        <v>296</v>
      </c>
      <c r="C132" s="28" t="str">
        <f>'п.19д абз.2'!C165</f>
        <v>Тюменская область, Тюменский район, с. Каменка, ДНТ "Подушкино" уч.кн:72:17:0808003:18451</v>
      </c>
      <c r="D132" s="28">
        <v>15</v>
      </c>
      <c r="E132" s="28">
        <v>36293</v>
      </c>
      <c r="F132" s="30">
        <v>45616</v>
      </c>
    </row>
    <row r="133" spans="1:6" ht="35.25" customHeight="1" x14ac:dyDescent="0.25">
      <c r="A133" s="29">
        <f t="shared" si="12"/>
        <v>118</v>
      </c>
      <c r="B133" s="28" t="s">
        <v>305</v>
      </c>
      <c r="C133" s="28" t="str">
        <f>'п.19д абз.2'!C164</f>
        <v>Тюменская область, Тюменский район, Московское МО, д. Дударева уч. ГП-2/6-7/11 кн 72:17:1313004:512</v>
      </c>
      <c r="D133" s="28">
        <v>150</v>
      </c>
      <c r="E133" s="28">
        <v>53956</v>
      </c>
      <c r="F133" s="30">
        <v>45809</v>
      </c>
    </row>
    <row r="134" spans="1:6" ht="32.25" thickBot="1" x14ac:dyDescent="0.3">
      <c r="A134" s="22">
        <f t="shared" si="12"/>
        <v>119</v>
      </c>
      <c r="B134" s="23" t="s">
        <v>297</v>
      </c>
      <c r="C134" s="23" t="str">
        <f>'п.19д абз.2'!C166</f>
        <v>Тюменская область, г. Тюмень, пр. Воронинские горки, д. 156г</v>
      </c>
      <c r="D134" s="23">
        <v>200</v>
      </c>
      <c r="E134" s="23">
        <v>53956</v>
      </c>
      <c r="F134" s="31"/>
    </row>
    <row r="135" spans="1:6" ht="16.5" thickBot="1" x14ac:dyDescent="0.3">
      <c r="A135" s="70" t="s">
        <v>301</v>
      </c>
      <c r="B135" s="71"/>
      <c r="C135" s="71"/>
      <c r="D135" s="71"/>
      <c r="E135" s="71"/>
      <c r="F135" s="72"/>
    </row>
    <row r="136" spans="1:6" ht="31.5" x14ac:dyDescent="0.25">
      <c r="A136" s="19">
        <v>120</v>
      </c>
      <c r="B136" s="20" t="s">
        <v>306</v>
      </c>
      <c r="C136" s="20" t="str">
        <f>'п.19д абз.2'!C168</f>
        <v>Тюменская область, Тюменский район, д. Якуши,  уч. 29/С к.н. 72:17:2408001:536</v>
      </c>
      <c r="D136" s="20">
        <v>15</v>
      </c>
      <c r="E136" s="20">
        <v>69629.25</v>
      </c>
      <c r="F136" s="21">
        <v>45643</v>
      </c>
    </row>
    <row r="137" spans="1:6" ht="31.5" x14ac:dyDescent="0.25">
      <c r="A137" s="29">
        <f>A136+1</f>
        <v>121</v>
      </c>
      <c r="B137" s="28" t="s">
        <v>307</v>
      </c>
      <c r="C137" s="57" t="str">
        <f>'п.19д абз.2'!C167</f>
        <v>Тюменская область, Тюменский район, с. Каменка, ДНТ "Подушкино" уч.кн:72:17:0808003:6587</v>
      </c>
      <c r="D137" s="28">
        <v>20</v>
      </c>
      <c r="E137" s="28">
        <v>7866</v>
      </c>
      <c r="F137" s="30">
        <v>45638</v>
      </c>
    </row>
    <row r="138" spans="1:6" ht="47.25" x14ac:dyDescent="0.25">
      <c r="A138" s="29">
        <f t="shared" ref="A138:A139" si="13">A137+1</f>
        <v>122</v>
      </c>
      <c r="B138" s="28" t="s">
        <v>308</v>
      </c>
      <c r="C138" s="28" t="str">
        <f>'п.19д абз.2'!C170</f>
        <v>Тюменская область, Тюменский район, д. Якуши, ул. Братьев Замалутдиновых уч. к.н. 72:17:2407001:6831</v>
      </c>
      <c r="D138" s="28">
        <v>15</v>
      </c>
      <c r="E138" s="28">
        <v>36293</v>
      </c>
      <c r="F138" s="30">
        <v>45653</v>
      </c>
    </row>
    <row r="139" spans="1:6" ht="32.25" thickBot="1" x14ac:dyDescent="0.3">
      <c r="A139" s="22">
        <f t="shared" si="13"/>
        <v>123</v>
      </c>
      <c r="B139" s="23" t="s">
        <v>309</v>
      </c>
      <c r="C139" s="23" t="str">
        <f>'п.19д абз.2'!C172</f>
        <v>Тюменская область, г. Тюмень, вблизи п. Мелиораторов, уч. кн 72:17:1708012:9370</v>
      </c>
      <c r="D139" s="23">
        <v>15</v>
      </c>
      <c r="E139" s="23">
        <v>36293</v>
      </c>
      <c r="F139" s="31">
        <v>45653</v>
      </c>
    </row>
    <row r="140" spans="1:6" ht="16.5" thickBot="1" x14ac:dyDescent="0.3">
      <c r="A140" s="70" t="s">
        <v>310</v>
      </c>
      <c r="B140" s="71"/>
      <c r="C140" s="71"/>
      <c r="D140" s="71"/>
      <c r="E140" s="71"/>
      <c r="F140" s="72"/>
    </row>
    <row r="141" spans="1:6" ht="31.5" x14ac:dyDescent="0.25">
      <c r="A141" s="19">
        <v>124</v>
      </c>
      <c r="B141" s="20" t="s">
        <v>312</v>
      </c>
      <c r="C141" s="20" t="str">
        <f>'п.19д абз.2'!C174</f>
        <v>Тюменская область, Тюменский район, д. Якуши, уч. к.н. 72:17:2408001:2978</v>
      </c>
      <c r="D141" s="20">
        <v>15</v>
      </c>
      <c r="E141" s="20">
        <v>36293</v>
      </c>
      <c r="F141" s="21">
        <v>45702</v>
      </c>
    </row>
    <row r="142" spans="1:6" ht="36" customHeight="1" thickBot="1" x14ac:dyDescent="0.3">
      <c r="A142" s="22">
        <v>125</v>
      </c>
      <c r="B142" s="23" t="s">
        <v>313</v>
      </c>
      <c r="C142" s="23" t="str">
        <f>'п.19д абз.2'!C172</f>
        <v>Тюменская область, г. Тюмень, вблизи п. Мелиораторов, уч. кн 72:17:1708012:9370</v>
      </c>
      <c r="D142" s="23">
        <v>15</v>
      </c>
      <c r="E142" s="23">
        <v>53956</v>
      </c>
      <c r="F142" s="31">
        <v>45835</v>
      </c>
    </row>
  </sheetData>
  <mergeCells count="13">
    <mergeCell ref="A140:F140"/>
    <mergeCell ref="A135:F135"/>
    <mergeCell ref="A73:F73"/>
    <mergeCell ref="A2:F2"/>
    <mergeCell ref="A5:F5"/>
    <mergeCell ref="A14:F14"/>
    <mergeCell ref="A23:F23"/>
    <mergeCell ref="A57:F57"/>
    <mergeCell ref="A127:F127"/>
    <mergeCell ref="A117:F117"/>
    <mergeCell ref="A112:F112"/>
    <mergeCell ref="A93:F93"/>
    <mergeCell ref="A82:F82"/>
  </mergeCells>
  <printOptions horizontalCentered="1"/>
  <pageMargins left="0" right="0" top="0.39370078740157483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workbookViewId="0">
      <selection activeCell="A27" sqref="A27:E27"/>
    </sheetView>
  </sheetViews>
  <sheetFormatPr defaultColWidth="9.140625" defaultRowHeight="15.75" x14ac:dyDescent="0.25"/>
  <cols>
    <col min="1" max="1" width="6.7109375" style="3" customWidth="1"/>
    <col min="2" max="2" width="25.140625" style="2" customWidth="1"/>
    <col min="3" max="3" width="28.28515625" style="3" customWidth="1"/>
    <col min="4" max="4" width="28.28515625" style="2" customWidth="1"/>
    <col min="5" max="6" width="17.28515625" style="2" customWidth="1"/>
    <col min="7" max="16384" width="9.140625" style="2"/>
  </cols>
  <sheetData>
    <row r="2" spans="1:6" s="4" customFormat="1" ht="50.25" customHeight="1" x14ac:dyDescent="0.25">
      <c r="A2" s="73" t="s">
        <v>37</v>
      </c>
      <c r="B2" s="73"/>
      <c r="C2" s="73"/>
      <c r="D2" s="73"/>
      <c r="E2" s="73"/>
      <c r="F2" s="5"/>
    </row>
    <row r="3" spans="1:6" ht="9" customHeight="1" thickBot="1" x14ac:dyDescent="0.3"/>
    <row r="4" spans="1:6" s="3" customFormat="1" ht="48" thickBot="1" x14ac:dyDescent="0.25">
      <c r="A4" s="8" t="s">
        <v>0</v>
      </c>
      <c r="B4" s="9" t="s">
        <v>1</v>
      </c>
      <c r="C4" s="9" t="s">
        <v>2</v>
      </c>
      <c r="D4" s="9" t="s">
        <v>3</v>
      </c>
      <c r="E4" s="10" t="s">
        <v>9</v>
      </c>
    </row>
    <row r="5" spans="1:6" ht="16.5" thickBot="1" x14ac:dyDescent="0.3">
      <c r="A5" s="77" t="s">
        <v>14</v>
      </c>
      <c r="B5" s="78"/>
      <c r="C5" s="78"/>
      <c r="D5" s="78"/>
      <c r="E5" s="79"/>
    </row>
    <row r="6" spans="1:6" ht="16.5" thickBot="1" x14ac:dyDescent="0.3">
      <c r="A6" s="80" t="s">
        <v>13</v>
      </c>
      <c r="B6" s="81"/>
      <c r="C6" s="81"/>
      <c r="D6" s="81"/>
      <c r="E6" s="82"/>
    </row>
    <row r="7" spans="1:6" ht="16.5" thickBot="1" x14ac:dyDescent="0.3">
      <c r="A7" s="77" t="s">
        <v>39</v>
      </c>
      <c r="B7" s="78"/>
      <c r="C7" s="78"/>
      <c r="D7" s="78"/>
      <c r="E7" s="79"/>
    </row>
    <row r="8" spans="1:6" ht="16.5" thickBot="1" x14ac:dyDescent="0.3">
      <c r="A8" s="80" t="s">
        <v>13</v>
      </c>
      <c r="B8" s="81"/>
      <c r="C8" s="81"/>
      <c r="D8" s="81"/>
      <c r="E8" s="82"/>
    </row>
    <row r="9" spans="1:6" ht="16.5" thickBot="1" x14ac:dyDescent="0.3">
      <c r="A9" s="83" t="s">
        <v>46</v>
      </c>
      <c r="B9" s="84"/>
      <c r="C9" s="84"/>
      <c r="D9" s="84"/>
      <c r="E9" s="85"/>
    </row>
    <row r="10" spans="1:6" ht="78.75" x14ac:dyDescent="0.25">
      <c r="A10" s="33">
        <v>1</v>
      </c>
      <c r="B10" s="13" t="str">
        <f>'п.19д абз.2'!B25</f>
        <v>Физ. лицо</v>
      </c>
      <c r="C10" s="13" t="str">
        <f>'п.19д абз.2'!C25</f>
        <v>Тюменская область, Тюменский район, Чикчинское МО в районе д. Криводанова,  уч. к.н. 72:17:2409002:685</v>
      </c>
      <c r="D10" s="13">
        <v>1</v>
      </c>
      <c r="E10" s="14">
        <v>1</v>
      </c>
    </row>
    <row r="11" spans="1:6" ht="63.75" thickBot="1" x14ac:dyDescent="0.3">
      <c r="A11" s="32">
        <v>2</v>
      </c>
      <c r="B11" s="17" t="str">
        <f>'п.19д абз.2'!B26</f>
        <v>Физ. лицо</v>
      </c>
      <c r="C11" s="17" t="str">
        <f>'п.19д абз.2'!C17</f>
        <v>Тюменская область, Тюменский район, д. Есаулова,  уч. 350 к.н. 72:17:2407001:1196</v>
      </c>
      <c r="D11" s="17">
        <v>1</v>
      </c>
      <c r="E11" s="18">
        <v>1</v>
      </c>
    </row>
    <row r="12" spans="1:6" ht="16.5" thickBot="1" x14ac:dyDescent="0.3">
      <c r="A12" s="83" t="s">
        <v>149</v>
      </c>
      <c r="B12" s="84"/>
      <c r="C12" s="84"/>
      <c r="D12" s="84"/>
      <c r="E12" s="85"/>
    </row>
    <row r="13" spans="1:6" ht="63" x14ac:dyDescent="0.25">
      <c r="A13" s="33">
        <f>A11+1</f>
        <v>3</v>
      </c>
      <c r="B13" s="13" t="str">
        <f>'п.19д абз.2'!B28</f>
        <v>Физ. лицо</v>
      </c>
      <c r="C13" s="13" t="str">
        <f>'п.19д абз.2'!C31</f>
        <v>Тюменская область, Тюменский район, с. Чикча,  уч. к.н. 72:17:2407001:6716</v>
      </c>
      <c r="D13" s="13">
        <v>1</v>
      </c>
      <c r="E13" s="14">
        <v>1</v>
      </c>
    </row>
    <row r="14" spans="1:6" ht="63" x14ac:dyDescent="0.25">
      <c r="A14" s="34">
        <f>A13+1</f>
        <v>4</v>
      </c>
      <c r="B14" s="25" t="str">
        <f>'п.19д абз.2'!B30</f>
        <v>Физ. лицо</v>
      </c>
      <c r="C14" s="25" t="str">
        <f>'п.19д абз.2'!C54</f>
        <v>Тюменская область, Тюменский район, д. Якуши,  уч. 22 к.н. 72:17:2408001:1874</v>
      </c>
      <c r="D14" s="25">
        <v>1</v>
      </c>
      <c r="E14" s="27">
        <v>1</v>
      </c>
    </row>
    <row r="15" spans="1:6" ht="78.75" x14ac:dyDescent="0.25">
      <c r="A15" s="34">
        <f t="shared" ref="A15:A20" si="0">A14+1</f>
        <v>5</v>
      </c>
      <c r="B15" s="25" t="str">
        <f>'п.19д абз.2'!B31</f>
        <v>Физ. лицо</v>
      </c>
      <c r="C15" s="25" t="str">
        <f>'п.19д абз.2'!C55</f>
        <v>Тюменская область, Тюменский район, Чикчинское МО в районе д. Якуши,  уч. к.н. 72:17:2408001:1031</v>
      </c>
      <c r="D15" s="25">
        <v>1</v>
      </c>
      <c r="E15" s="27">
        <v>1</v>
      </c>
    </row>
    <row r="16" spans="1:6" ht="94.5" x14ac:dyDescent="0.25">
      <c r="A16" s="34">
        <f t="shared" si="0"/>
        <v>6</v>
      </c>
      <c r="B16" s="25" t="str">
        <f>'п.19д абз.2'!B32</f>
        <v>Физ. лицо</v>
      </c>
      <c r="C16" s="25" t="str">
        <f>'п.19д абз.2'!C70</f>
        <v>Тюменская область, Тюменский район, Чикчинское МО, в район д. Якуши, ул. Братьев Замалутдиновых  уч. к.н. 72:17:2407001:6831</v>
      </c>
      <c r="D16" s="25">
        <v>1</v>
      </c>
      <c r="E16" s="27">
        <v>1</v>
      </c>
    </row>
    <row r="17" spans="1:5" ht="94.5" x14ac:dyDescent="0.25">
      <c r="A17" s="34">
        <f t="shared" si="0"/>
        <v>7</v>
      </c>
      <c r="B17" s="25" t="str">
        <f>'п.19д абз.2'!B33</f>
        <v>Физ. лицо</v>
      </c>
      <c r="C17" s="25" t="str">
        <f>'п.19д абз.2'!C71</f>
        <v>Тюменская область, Тюменский район, Чикчинское МО, в район д. Якуши, ул. Братьев Замалутдиновых  уч. к.н. 72:17:2407001:6832</v>
      </c>
      <c r="D17" s="25">
        <v>1</v>
      </c>
      <c r="E17" s="27">
        <v>1</v>
      </c>
    </row>
    <row r="18" spans="1:5" ht="63" x14ac:dyDescent="0.25">
      <c r="A18" s="34">
        <f t="shared" si="0"/>
        <v>8</v>
      </c>
      <c r="B18" s="25" t="str">
        <f>'п.19д абз.2'!B34</f>
        <v>Физ. лицо</v>
      </c>
      <c r="C18" s="25" t="str">
        <f>'п.19д абз.2'!C72</f>
        <v>Тюменская область, Тюменский район, д. Якуши, ул. Дружбы  уч. к.н. 72:17:2407001:6739</v>
      </c>
      <c r="D18" s="25">
        <v>1</v>
      </c>
      <c r="E18" s="27">
        <v>1</v>
      </c>
    </row>
    <row r="19" spans="1:5" ht="63" x14ac:dyDescent="0.25">
      <c r="A19" s="34">
        <f t="shared" si="0"/>
        <v>9</v>
      </c>
      <c r="B19" s="25" t="str">
        <f>'п.19д абз.2'!B35</f>
        <v>Физ. лицо</v>
      </c>
      <c r="C19" s="25" t="str">
        <f>'п.19д абз.2'!C73</f>
        <v>Тюменская область, Тюменский район, д. Якуши, ул. Дружбы  уч. к.н. 72:17:2407001:6740</v>
      </c>
      <c r="D19" s="25">
        <v>1</v>
      </c>
      <c r="E19" s="27">
        <v>1</v>
      </c>
    </row>
    <row r="20" spans="1:5" ht="63.75" thickBot="1" x14ac:dyDescent="0.3">
      <c r="A20" s="32">
        <f t="shared" si="0"/>
        <v>10</v>
      </c>
      <c r="B20" s="17" t="str">
        <f>'п.19д абз.2'!B36</f>
        <v>Физ. лицо</v>
      </c>
      <c r="C20" s="17" t="str">
        <f>'п.19д абз.2'!C64</f>
        <v>Тюменская область, г. Тюмень, вблизи п. Мелиораторов, уч. кн 72:17:1708012:9370</v>
      </c>
      <c r="D20" s="17">
        <v>1</v>
      </c>
      <c r="E20" s="18">
        <v>1</v>
      </c>
    </row>
    <row r="21" spans="1:5" ht="16.5" thickBot="1" x14ac:dyDescent="0.3">
      <c r="A21" s="89" t="s">
        <v>177</v>
      </c>
      <c r="B21" s="90"/>
      <c r="C21" s="90"/>
      <c r="D21" s="90"/>
      <c r="E21" s="91"/>
    </row>
    <row r="22" spans="1:5" ht="16.5" thickBot="1" x14ac:dyDescent="0.3">
      <c r="A22" s="80" t="s">
        <v>13</v>
      </c>
      <c r="B22" s="81"/>
      <c r="C22" s="81"/>
      <c r="D22" s="81"/>
      <c r="E22" s="82"/>
    </row>
    <row r="23" spans="1:5" ht="16.5" thickBot="1" x14ac:dyDescent="0.3">
      <c r="A23" s="77" t="s">
        <v>210</v>
      </c>
      <c r="B23" s="78"/>
      <c r="C23" s="78"/>
      <c r="D23" s="78"/>
      <c r="E23" s="79"/>
    </row>
    <row r="24" spans="1:5" ht="16.5" thickBot="1" x14ac:dyDescent="0.3">
      <c r="A24" s="80" t="s">
        <v>13</v>
      </c>
      <c r="B24" s="81"/>
      <c r="C24" s="81"/>
      <c r="D24" s="81"/>
      <c r="E24" s="82"/>
    </row>
    <row r="25" spans="1:5" ht="16.5" thickBot="1" x14ac:dyDescent="0.3">
      <c r="A25" s="77" t="s">
        <v>224</v>
      </c>
      <c r="B25" s="78"/>
      <c r="C25" s="78"/>
      <c r="D25" s="78"/>
      <c r="E25" s="79"/>
    </row>
    <row r="26" spans="1:5" ht="63.75" thickBot="1" x14ac:dyDescent="0.3">
      <c r="A26" s="32">
        <v>11</v>
      </c>
      <c r="B26" s="17" t="s">
        <v>15</v>
      </c>
      <c r="C26" s="17" t="s">
        <v>220</v>
      </c>
      <c r="D26" s="17">
        <v>1</v>
      </c>
      <c r="E26" s="18">
        <v>80</v>
      </c>
    </row>
    <row r="27" spans="1:5" ht="16.5" thickBot="1" x14ac:dyDescent="0.3">
      <c r="A27" s="77" t="s">
        <v>258</v>
      </c>
      <c r="B27" s="78"/>
      <c r="C27" s="78"/>
      <c r="D27" s="78"/>
      <c r="E27" s="79"/>
    </row>
    <row r="28" spans="1:5" ht="16.5" thickBot="1" x14ac:dyDescent="0.3">
      <c r="A28" s="80" t="s">
        <v>13</v>
      </c>
      <c r="B28" s="81"/>
      <c r="C28" s="81"/>
      <c r="D28" s="81"/>
      <c r="E28" s="82"/>
    </row>
    <row r="29" spans="1:5" ht="16.5" thickBot="1" x14ac:dyDescent="0.3">
      <c r="A29" s="77" t="s">
        <v>270</v>
      </c>
      <c r="B29" s="78"/>
      <c r="C29" s="78"/>
      <c r="D29" s="78"/>
      <c r="E29" s="79"/>
    </row>
    <row r="30" spans="1:5" ht="16.5" thickBot="1" x14ac:dyDescent="0.3">
      <c r="A30" s="80" t="s">
        <v>13</v>
      </c>
      <c r="B30" s="81"/>
      <c r="C30" s="81"/>
      <c r="D30" s="81"/>
      <c r="E30" s="82"/>
    </row>
    <row r="31" spans="1:5" ht="16.5" thickBot="1" x14ac:dyDescent="0.3">
      <c r="A31" s="77" t="s">
        <v>288</v>
      </c>
      <c r="B31" s="78"/>
      <c r="C31" s="78"/>
      <c r="D31" s="78"/>
      <c r="E31" s="79"/>
    </row>
    <row r="32" spans="1:5" ht="16.5" thickBot="1" x14ac:dyDescent="0.3">
      <c r="A32" s="80" t="s">
        <v>13</v>
      </c>
      <c r="B32" s="81"/>
      <c r="C32" s="81"/>
      <c r="D32" s="81"/>
      <c r="E32" s="82"/>
    </row>
    <row r="33" spans="1:5" ht="16.5" thickBot="1" x14ac:dyDescent="0.3">
      <c r="A33" s="77" t="s">
        <v>301</v>
      </c>
      <c r="B33" s="78"/>
      <c r="C33" s="78"/>
      <c r="D33" s="78"/>
      <c r="E33" s="79"/>
    </row>
    <row r="34" spans="1:5" ht="16.5" thickBot="1" x14ac:dyDescent="0.3">
      <c r="A34" s="80" t="s">
        <v>13</v>
      </c>
      <c r="B34" s="81"/>
      <c r="C34" s="81"/>
      <c r="D34" s="81"/>
      <c r="E34" s="82"/>
    </row>
    <row r="35" spans="1:5" ht="16.5" thickBot="1" x14ac:dyDescent="0.3">
      <c r="A35" s="77" t="s">
        <v>310</v>
      </c>
      <c r="B35" s="78"/>
      <c r="C35" s="78"/>
      <c r="D35" s="78"/>
      <c r="E35" s="79"/>
    </row>
    <row r="36" spans="1:5" ht="16.5" thickBot="1" x14ac:dyDescent="0.3">
      <c r="A36" s="80" t="s">
        <v>13</v>
      </c>
      <c r="B36" s="81"/>
      <c r="C36" s="81"/>
      <c r="D36" s="81"/>
      <c r="E36" s="82"/>
    </row>
  </sheetData>
  <mergeCells count="22">
    <mergeCell ref="A33:E33"/>
    <mergeCell ref="A2:E2"/>
    <mergeCell ref="A6:E6"/>
    <mergeCell ref="A5:E5"/>
    <mergeCell ref="A7:E7"/>
    <mergeCell ref="A8:E8"/>
    <mergeCell ref="A35:E35"/>
    <mergeCell ref="A36:E36"/>
    <mergeCell ref="A34:E34"/>
    <mergeCell ref="A12:E12"/>
    <mergeCell ref="A9:E9"/>
    <mergeCell ref="A25:E25"/>
    <mergeCell ref="A23:E23"/>
    <mergeCell ref="A24:E24"/>
    <mergeCell ref="A21:E21"/>
    <mergeCell ref="A22:E22"/>
    <mergeCell ref="A31:E31"/>
    <mergeCell ref="A32:E32"/>
    <mergeCell ref="A29:E29"/>
    <mergeCell ref="A30:E30"/>
    <mergeCell ref="A27:E27"/>
    <mergeCell ref="A28:E28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workbookViewId="0">
      <selection activeCell="I135" sqref="I135"/>
    </sheetView>
  </sheetViews>
  <sheetFormatPr defaultColWidth="9.140625" defaultRowHeight="15.75" x14ac:dyDescent="0.25"/>
  <cols>
    <col min="1" max="1" width="6.7109375" style="3" customWidth="1"/>
    <col min="2" max="2" width="33" style="2" customWidth="1"/>
    <col min="3" max="3" width="19.28515625" style="1" customWidth="1"/>
    <col min="4" max="5" width="17.28515625" style="2" customWidth="1"/>
    <col min="6" max="16384" width="9.140625" style="2"/>
  </cols>
  <sheetData>
    <row r="2" spans="1:5" s="4" customFormat="1" ht="50.25" customHeight="1" x14ac:dyDescent="0.25">
      <c r="A2" s="73" t="s">
        <v>38</v>
      </c>
      <c r="B2" s="73"/>
      <c r="C2" s="73"/>
      <c r="D2" s="73"/>
      <c r="E2" s="5"/>
    </row>
    <row r="3" spans="1:5" ht="9" customHeight="1" thickBot="1" x14ac:dyDescent="0.3"/>
    <row r="4" spans="1:5" s="3" customFormat="1" ht="62.25" customHeight="1" thickBot="1" x14ac:dyDescent="0.25">
      <c r="A4" s="8" t="s">
        <v>0</v>
      </c>
      <c r="B4" s="9" t="s">
        <v>10</v>
      </c>
      <c r="C4" s="9" t="s">
        <v>11</v>
      </c>
      <c r="D4" s="10" t="s">
        <v>12</v>
      </c>
    </row>
    <row r="5" spans="1:5" ht="21" customHeight="1" x14ac:dyDescent="0.25">
      <c r="A5" s="83" t="str">
        <f>'п.19д абз.2'!A5:E5</f>
        <v>январь</v>
      </c>
      <c r="B5" s="84"/>
      <c r="C5" s="84"/>
      <c r="D5" s="85"/>
    </row>
    <row r="6" spans="1:5" ht="16.5" thickBot="1" x14ac:dyDescent="0.3">
      <c r="A6" s="32">
        <v>1</v>
      </c>
      <c r="B6" s="17" t="str">
        <f>'п.19д абз.2'!B12</f>
        <v>Физ. лицо</v>
      </c>
      <c r="C6" s="17">
        <v>1</v>
      </c>
      <c r="D6" s="18">
        <v>30</v>
      </c>
    </row>
    <row r="7" spans="1:5" ht="16.5" thickBot="1" x14ac:dyDescent="0.3">
      <c r="A7" s="83" t="s">
        <v>39</v>
      </c>
      <c r="B7" s="84"/>
      <c r="C7" s="84"/>
      <c r="D7" s="85"/>
    </row>
    <row r="8" spans="1:5" x14ac:dyDescent="0.25">
      <c r="A8" s="33">
        <v>2</v>
      </c>
      <c r="B8" s="13" t="s">
        <v>15</v>
      </c>
      <c r="C8" s="13">
        <v>1</v>
      </c>
      <c r="D8" s="14">
        <v>10</v>
      </c>
    </row>
    <row r="9" spans="1:5" x14ac:dyDescent="0.25">
      <c r="A9" s="34">
        <f>A8+1</f>
        <v>3</v>
      </c>
      <c r="B9" s="25" t="s">
        <v>15</v>
      </c>
      <c r="C9" s="25">
        <v>1</v>
      </c>
      <c r="D9" s="27">
        <v>10</v>
      </c>
    </row>
    <row r="10" spans="1:5" x14ac:dyDescent="0.25">
      <c r="A10" s="34">
        <f t="shared" ref="A10:A12" si="0">A9+1</f>
        <v>4</v>
      </c>
      <c r="B10" s="25" t="s">
        <v>15</v>
      </c>
      <c r="C10" s="25">
        <v>1</v>
      </c>
      <c r="D10" s="27">
        <v>10</v>
      </c>
    </row>
    <row r="11" spans="1:5" x14ac:dyDescent="0.25">
      <c r="A11" s="34">
        <f t="shared" si="0"/>
        <v>5</v>
      </c>
      <c r="B11" s="25" t="s">
        <v>15</v>
      </c>
      <c r="C11" s="25">
        <v>1</v>
      </c>
      <c r="D11" s="27">
        <v>10</v>
      </c>
    </row>
    <row r="12" spans="1:5" ht="16.5" thickBot="1" x14ac:dyDescent="0.3">
      <c r="A12" s="32">
        <f t="shared" si="0"/>
        <v>6</v>
      </c>
      <c r="B12" s="17" t="s">
        <v>15</v>
      </c>
      <c r="C12" s="17">
        <v>1</v>
      </c>
      <c r="D12" s="18">
        <v>10</v>
      </c>
    </row>
    <row r="13" spans="1:5" ht="16.5" thickBot="1" x14ac:dyDescent="0.3">
      <c r="A13" s="83" t="s">
        <v>46</v>
      </c>
      <c r="B13" s="84"/>
      <c r="C13" s="84"/>
      <c r="D13" s="85"/>
    </row>
    <row r="14" spans="1:5" x14ac:dyDescent="0.25">
      <c r="A14" s="33">
        <v>7</v>
      </c>
      <c r="B14" s="13" t="s">
        <v>15</v>
      </c>
      <c r="C14" s="13">
        <v>1</v>
      </c>
      <c r="D14" s="14">
        <v>15</v>
      </c>
    </row>
    <row r="15" spans="1:5" x14ac:dyDescent="0.25">
      <c r="A15" s="34">
        <f>A14+1</f>
        <v>8</v>
      </c>
      <c r="B15" s="25" t="s">
        <v>15</v>
      </c>
      <c r="C15" s="25">
        <v>1</v>
      </c>
      <c r="D15" s="27">
        <v>15</v>
      </c>
    </row>
    <row r="16" spans="1:5" x14ac:dyDescent="0.25">
      <c r="A16" s="34">
        <f t="shared" ref="A16:A17" si="1">A15+1</f>
        <v>9</v>
      </c>
      <c r="B16" s="25" t="s">
        <v>15</v>
      </c>
      <c r="C16" s="25">
        <v>1</v>
      </c>
      <c r="D16" s="27">
        <v>15</v>
      </c>
    </row>
    <row r="17" spans="1:4" x14ac:dyDescent="0.25">
      <c r="A17" s="34">
        <f t="shared" si="1"/>
        <v>10</v>
      </c>
      <c r="B17" s="25" t="s">
        <v>15</v>
      </c>
      <c r="C17" s="25">
        <v>1</v>
      </c>
      <c r="D17" s="27">
        <v>15</v>
      </c>
    </row>
    <row r="18" spans="1:4" x14ac:dyDescent="0.25">
      <c r="A18" s="34">
        <f t="shared" ref="A18" si="2">A17+1</f>
        <v>11</v>
      </c>
      <c r="B18" s="25" t="s">
        <v>15</v>
      </c>
      <c r="C18" s="25">
        <v>1</v>
      </c>
      <c r="D18" s="27">
        <v>15</v>
      </c>
    </row>
    <row r="19" spans="1:4" x14ac:dyDescent="0.25">
      <c r="A19" s="34">
        <f t="shared" ref="A19:A20" si="3">A18+1</f>
        <v>12</v>
      </c>
      <c r="B19" s="25" t="s">
        <v>15</v>
      </c>
      <c r="C19" s="25">
        <v>1</v>
      </c>
      <c r="D19" s="27">
        <v>7</v>
      </c>
    </row>
    <row r="20" spans="1:4" ht="16.5" thickBot="1" x14ac:dyDescent="0.3">
      <c r="A20" s="32">
        <f t="shared" si="3"/>
        <v>13</v>
      </c>
      <c r="B20" s="17" t="s">
        <v>15</v>
      </c>
      <c r="C20" s="17">
        <v>1</v>
      </c>
      <c r="D20" s="18">
        <v>15</v>
      </c>
    </row>
    <row r="21" spans="1:4" ht="16.5" thickBot="1" x14ac:dyDescent="0.3">
      <c r="A21" s="83" t="s">
        <v>149</v>
      </c>
      <c r="B21" s="84"/>
      <c r="C21" s="84"/>
      <c r="D21" s="85"/>
    </row>
    <row r="22" spans="1:4" x14ac:dyDescent="0.25">
      <c r="A22" s="33">
        <v>14</v>
      </c>
      <c r="B22" s="13" t="s">
        <v>15</v>
      </c>
      <c r="C22" s="13">
        <v>1</v>
      </c>
      <c r="D22" s="14">
        <v>15</v>
      </c>
    </row>
    <row r="23" spans="1:4" x14ac:dyDescent="0.25">
      <c r="A23" s="34">
        <f>A22+1</f>
        <v>15</v>
      </c>
      <c r="B23" s="25" t="s">
        <v>15</v>
      </c>
      <c r="C23" s="25">
        <v>1</v>
      </c>
      <c r="D23" s="27">
        <v>15</v>
      </c>
    </row>
    <row r="24" spans="1:4" x14ac:dyDescent="0.25">
      <c r="A24" s="34">
        <f t="shared" ref="A24:A44" si="4">A23+1</f>
        <v>16</v>
      </c>
      <c r="B24" s="25" t="s">
        <v>15</v>
      </c>
      <c r="C24" s="25">
        <v>1</v>
      </c>
      <c r="D24" s="27">
        <v>15</v>
      </c>
    </row>
    <row r="25" spans="1:4" x14ac:dyDescent="0.25">
      <c r="A25" s="34">
        <f t="shared" si="4"/>
        <v>17</v>
      </c>
      <c r="B25" s="25" t="s">
        <v>15</v>
      </c>
      <c r="C25" s="25">
        <v>1</v>
      </c>
      <c r="D25" s="27">
        <v>15</v>
      </c>
    </row>
    <row r="26" spans="1:4" x14ac:dyDescent="0.25">
      <c r="A26" s="34">
        <f t="shared" si="4"/>
        <v>18</v>
      </c>
      <c r="B26" s="25" t="s">
        <v>15</v>
      </c>
      <c r="C26" s="25">
        <v>1</v>
      </c>
      <c r="D26" s="27">
        <v>15</v>
      </c>
    </row>
    <row r="27" spans="1:4" x14ac:dyDescent="0.25">
      <c r="A27" s="34">
        <f t="shared" si="4"/>
        <v>19</v>
      </c>
      <c r="B27" s="25" t="s">
        <v>15</v>
      </c>
      <c r="C27" s="25">
        <v>1</v>
      </c>
      <c r="D27" s="27">
        <v>7</v>
      </c>
    </row>
    <row r="28" spans="1:4" x14ac:dyDescent="0.25">
      <c r="A28" s="34">
        <f t="shared" si="4"/>
        <v>20</v>
      </c>
      <c r="B28" s="25" t="s">
        <v>15</v>
      </c>
      <c r="C28" s="25">
        <v>1</v>
      </c>
      <c r="D28" s="27">
        <v>15</v>
      </c>
    </row>
    <row r="29" spans="1:4" x14ac:dyDescent="0.25">
      <c r="A29" s="34">
        <f t="shared" si="4"/>
        <v>21</v>
      </c>
      <c r="B29" s="25" t="s">
        <v>15</v>
      </c>
      <c r="C29" s="25">
        <v>1</v>
      </c>
      <c r="D29" s="27">
        <v>15</v>
      </c>
    </row>
    <row r="30" spans="1:4" x14ac:dyDescent="0.25">
      <c r="A30" s="34">
        <f t="shared" si="4"/>
        <v>22</v>
      </c>
      <c r="B30" s="25" t="s">
        <v>15</v>
      </c>
      <c r="C30" s="25">
        <v>1</v>
      </c>
      <c r="D30" s="27">
        <v>15</v>
      </c>
    </row>
    <row r="31" spans="1:4" x14ac:dyDescent="0.25">
      <c r="A31" s="34">
        <f t="shared" si="4"/>
        <v>23</v>
      </c>
      <c r="B31" s="25" t="s">
        <v>15</v>
      </c>
      <c r="C31" s="25">
        <v>1</v>
      </c>
      <c r="D31" s="27">
        <v>15</v>
      </c>
    </row>
    <row r="32" spans="1:4" x14ac:dyDescent="0.25">
      <c r="A32" s="34">
        <f t="shared" si="4"/>
        <v>24</v>
      </c>
      <c r="B32" s="25" t="s">
        <v>15</v>
      </c>
      <c r="C32" s="25">
        <v>1</v>
      </c>
      <c r="D32" s="27">
        <v>15</v>
      </c>
    </row>
    <row r="33" spans="1:4" x14ac:dyDescent="0.25">
      <c r="A33" s="34">
        <f t="shared" si="4"/>
        <v>25</v>
      </c>
      <c r="B33" s="25" t="s">
        <v>15</v>
      </c>
      <c r="C33" s="25">
        <v>1</v>
      </c>
      <c r="D33" s="27">
        <v>15</v>
      </c>
    </row>
    <row r="34" spans="1:4" x14ac:dyDescent="0.25">
      <c r="A34" s="34">
        <f t="shared" si="4"/>
        <v>26</v>
      </c>
      <c r="B34" s="25" t="s">
        <v>15</v>
      </c>
      <c r="C34" s="25">
        <v>1</v>
      </c>
      <c r="D34" s="27">
        <v>15</v>
      </c>
    </row>
    <row r="35" spans="1:4" x14ac:dyDescent="0.25">
      <c r="A35" s="34">
        <f t="shared" si="4"/>
        <v>27</v>
      </c>
      <c r="B35" s="25" t="s">
        <v>15</v>
      </c>
      <c r="C35" s="25">
        <v>1</v>
      </c>
      <c r="D35" s="27">
        <v>15</v>
      </c>
    </row>
    <row r="36" spans="1:4" x14ac:dyDescent="0.25">
      <c r="A36" s="34">
        <f t="shared" si="4"/>
        <v>28</v>
      </c>
      <c r="B36" s="25" t="s">
        <v>15</v>
      </c>
      <c r="C36" s="25">
        <v>1</v>
      </c>
      <c r="D36" s="27">
        <v>15</v>
      </c>
    </row>
    <row r="37" spans="1:4" x14ac:dyDescent="0.25">
      <c r="A37" s="34">
        <f t="shared" si="4"/>
        <v>29</v>
      </c>
      <c r="B37" s="25" t="s">
        <v>15</v>
      </c>
      <c r="C37" s="25">
        <v>1</v>
      </c>
      <c r="D37" s="27">
        <v>15</v>
      </c>
    </row>
    <row r="38" spans="1:4" x14ac:dyDescent="0.25">
      <c r="A38" s="34">
        <f t="shared" si="4"/>
        <v>30</v>
      </c>
      <c r="B38" s="25" t="s">
        <v>15</v>
      </c>
      <c r="C38" s="25">
        <v>1</v>
      </c>
      <c r="D38" s="27">
        <v>15</v>
      </c>
    </row>
    <row r="39" spans="1:4" x14ac:dyDescent="0.25">
      <c r="A39" s="34">
        <f t="shared" si="4"/>
        <v>31</v>
      </c>
      <c r="B39" s="25" t="s">
        <v>15</v>
      </c>
      <c r="C39" s="25">
        <v>1</v>
      </c>
      <c r="D39" s="27">
        <v>5</v>
      </c>
    </row>
    <row r="40" spans="1:4" x14ac:dyDescent="0.25">
      <c r="A40" s="34">
        <f t="shared" si="4"/>
        <v>32</v>
      </c>
      <c r="B40" s="25" t="s">
        <v>15</v>
      </c>
      <c r="C40" s="25">
        <v>1</v>
      </c>
      <c r="D40" s="27">
        <v>5</v>
      </c>
    </row>
    <row r="41" spans="1:4" x14ac:dyDescent="0.25">
      <c r="A41" s="34">
        <f t="shared" si="4"/>
        <v>33</v>
      </c>
      <c r="B41" s="25" t="s">
        <v>15</v>
      </c>
      <c r="C41" s="25">
        <v>1</v>
      </c>
      <c r="D41" s="27">
        <v>15</v>
      </c>
    </row>
    <row r="42" spans="1:4" x14ac:dyDescent="0.25">
      <c r="A42" s="34">
        <f t="shared" si="4"/>
        <v>34</v>
      </c>
      <c r="B42" s="25" t="s">
        <v>15</v>
      </c>
      <c r="C42" s="25">
        <v>1</v>
      </c>
      <c r="D42" s="27">
        <v>15</v>
      </c>
    </row>
    <row r="43" spans="1:4" x14ac:dyDescent="0.25">
      <c r="A43" s="34">
        <f t="shared" si="4"/>
        <v>35</v>
      </c>
      <c r="B43" s="25" t="s">
        <v>15</v>
      </c>
      <c r="C43" s="25">
        <v>1</v>
      </c>
      <c r="D43" s="27">
        <v>15</v>
      </c>
    </row>
    <row r="44" spans="1:4" ht="16.5" thickBot="1" x14ac:dyDescent="0.3">
      <c r="A44" s="32">
        <f t="shared" si="4"/>
        <v>36</v>
      </c>
      <c r="B44" s="17" t="s">
        <v>15</v>
      </c>
      <c r="C44" s="17">
        <v>1</v>
      </c>
      <c r="D44" s="18">
        <v>15</v>
      </c>
    </row>
    <row r="45" spans="1:4" ht="16.5" thickBot="1" x14ac:dyDescent="0.3">
      <c r="A45" s="83" t="s">
        <v>177</v>
      </c>
      <c r="B45" s="84"/>
      <c r="C45" s="84"/>
      <c r="D45" s="85"/>
    </row>
    <row r="46" spans="1:4" x14ac:dyDescent="0.25">
      <c r="A46" s="33">
        <v>37</v>
      </c>
      <c r="B46" s="13" t="s">
        <v>15</v>
      </c>
      <c r="C46" s="13">
        <v>1</v>
      </c>
      <c r="D46" s="14">
        <v>15</v>
      </c>
    </row>
    <row r="47" spans="1:4" x14ac:dyDescent="0.25">
      <c r="A47" s="34">
        <v>38</v>
      </c>
      <c r="B47" s="25" t="s">
        <v>15</v>
      </c>
      <c r="C47" s="25">
        <v>1</v>
      </c>
      <c r="D47" s="27">
        <v>15</v>
      </c>
    </row>
    <row r="48" spans="1:4" x14ac:dyDescent="0.25">
      <c r="A48" s="34">
        <v>39</v>
      </c>
      <c r="B48" s="25" t="s">
        <v>15</v>
      </c>
      <c r="C48" s="25">
        <v>1</v>
      </c>
      <c r="D48" s="27">
        <v>15</v>
      </c>
    </row>
    <row r="49" spans="1:4" x14ac:dyDescent="0.25">
      <c r="A49" s="34">
        <v>40</v>
      </c>
      <c r="B49" s="25" t="s">
        <v>15</v>
      </c>
      <c r="C49" s="25">
        <v>1</v>
      </c>
      <c r="D49" s="27">
        <v>15</v>
      </c>
    </row>
    <row r="50" spans="1:4" x14ac:dyDescent="0.25">
      <c r="A50" s="34">
        <v>41</v>
      </c>
      <c r="B50" s="25" t="s">
        <v>15</v>
      </c>
      <c r="C50" s="25">
        <v>1</v>
      </c>
      <c r="D50" s="27">
        <v>15</v>
      </c>
    </row>
    <row r="51" spans="1:4" x14ac:dyDescent="0.25">
      <c r="A51" s="34">
        <v>42</v>
      </c>
      <c r="B51" s="25" t="s">
        <v>15</v>
      </c>
      <c r="C51" s="25">
        <v>1</v>
      </c>
      <c r="D51" s="27">
        <v>15</v>
      </c>
    </row>
    <row r="52" spans="1:4" x14ac:dyDescent="0.25">
      <c r="A52" s="34">
        <v>43</v>
      </c>
      <c r="B52" s="25" t="s">
        <v>15</v>
      </c>
      <c r="C52" s="25">
        <v>1</v>
      </c>
      <c r="D52" s="27">
        <v>15</v>
      </c>
    </row>
    <row r="53" spans="1:4" x14ac:dyDescent="0.25">
      <c r="A53" s="34">
        <v>44</v>
      </c>
      <c r="B53" s="25" t="s">
        <v>15</v>
      </c>
      <c r="C53" s="25">
        <v>1</v>
      </c>
      <c r="D53" s="27">
        <v>15</v>
      </c>
    </row>
    <row r="54" spans="1:4" x14ac:dyDescent="0.25">
      <c r="A54" s="34">
        <v>45</v>
      </c>
      <c r="B54" s="25" t="s">
        <v>15</v>
      </c>
      <c r="C54" s="25">
        <v>1</v>
      </c>
      <c r="D54" s="27">
        <v>15</v>
      </c>
    </row>
    <row r="55" spans="1:4" x14ac:dyDescent="0.25">
      <c r="A55" s="34">
        <v>46</v>
      </c>
      <c r="B55" s="25" t="s">
        <v>15</v>
      </c>
      <c r="C55" s="25">
        <v>1</v>
      </c>
      <c r="D55" s="27">
        <v>15</v>
      </c>
    </row>
    <row r="56" spans="1:4" x14ac:dyDescent="0.25">
      <c r="A56" s="34">
        <v>47</v>
      </c>
      <c r="B56" s="25" t="s">
        <v>15</v>
      </c>
      <c r="C56" s="25">
        <v>1</v>
      </c>
      <c r="D56" s="27">
        <v>15</v>
      </c>
    </row>
    <row r="57" spans="1:4" x14ac:dyDescent="0.25">
      <c r="A57" s="34">
        <v>48</v>
      </c>
      <c r="B57" s="25" t="s">
        <v>15</v>
      </c>
      <c r="C57" s="25">
        <v>1</v>
      </c>
      <c r="D57" s="27">
        <v>15</v>
      </c>
    </row>
    <row r="58" spans="1:4" x14ac:dyDescent="0.25">
      <c r="A58" s="34">
        <v>49</v>
      </c>
      <c r="B58" s="25" t="s">
        <v>15</v>
      </c>
      <c r="C58" s="25">
        <v>1</v>
      </c>
      <c r="D58" s="27">
        <v>15</v>
      </c>
    </row>
    <row r="59" spans="1:4" x14ac:dyDescent="0.25">
      <c r="A59" s="34">
        <v>50</v>
      </c>
      <c r="B59" s="25" t="s">
        <v>15</v>
      </c>
      <c r="C59" s="25">
        <v>1</v>
      </c>
      <c r="D59" s="27">
        <v>15</v>
      </c>
    </row>
    <row r="60" spans="1:4" x14ac:dyDescent="0.25">
      <c r="A60" s="34">
        <v>51</v>
      </c>
      <c r="B60" s="25" t="s">
        <v>15</v>
      </c>
      <c r="C60" s="25">
        <v>1</v>
      </c>
      <c r="D60" s="27">
        <v>15</v>
      </c>
    </row>
    <row r="61" spans="1:4" x14ac:dyDescent="0.25">
      <c r="A61" s="34">
        <v>52</v>
      </c>
      <c r="B61" s="25" t="s">
        <v>15</v>
      </c>
      <c r="C61" s="25">
        <v>1</v>
      </c>
      <c r="D61" s="27">
        <v>15</v>
      </c>
    </row>
    <row r="62" spans="1:4" x14ac:dyDescent="0.25">
      <c r="A62" s="34">
        <v>53</v>
      </c>
      <c r="B62" s="25" t="s">
        <v>15</v>
      </c>
      <c r="C62" s="25">
        <v>1</v>
      </c>
      <c r="D62" s="27">
        <v>15</v>
      </c>
    </row>
    <row r="63" spans="1:4" ht="16.5" thickBot="1" x14ac:dyDescent="0.3">
      <c r="A63" s="32">
        <v>54</v>
      </c>
      <c r="B63" s="17" t="s">
        <v>15</v>
      </c>
      <c r="C63" s="17">
        <v>1</v>
      </c>
      <c r="D63" s="18">
        <v>15</v>
      </c>
    </row>
    <row r="64" spans="1:4" ht="16.5" thickBot="1" x14ac:dyDescent="0.3">
      <c r="A64" s="83" t="s">
        <v>210</v>
      </c>
      <c r="B64" s="84"/>
      <c r="C64" s="84"/>
      <c r="D64" s="85"/>
    </row>
    <row r="65" spans="1:4" x14ac:dyDescent="0.25">
      <c r="A65" s="33">
        <v>55</v>
      </c>
      <c r="B65" s="13" t="s">
        <v>15</v>
      </c>
      <c r="C65" s="13">
        <v>1</v>
      </c>
      <c r="D65" s="14">
        <v>15</v>
      </c>
    </row>
    <row r="66" spans="1:4" x14ac:dyDescent="0.25">
      <c r="A66" s="34">
        <f>A65+1</f>
        <v>56</v>
      </c>
      <c r="B66" s="25" t="s">
        <v>15</v>
      </c>
      <c r="C66" s="25">
        <v>1</v>
      </c>
      <c r="D66" s="27">
        <v>15</v>
      </c>
    </row>
    <row r="67" spans="1:4" x14ac:dyDescent="0.25">
      <c r="A67" s="34">
        <f t="shared" ref="A67:A72" si="5">A66+1</f>
        <v>57</v>
      </c>
      <c r="B67" s="25" t="s">
        <v>15</v>
      </c>
      <c r="C67" s="25">
        <v>1</v>
      </c>
      <c r="D67" s="27">
        <v>15</v>
      </c>
    </row>
    <row r="68" spans="1:4" x14ac:dyDescent="0.25">
      <c r="A68" s="34">
        <f t="shared" si="5"/>
        <v>58</v>
      </c>
      <c r="B68" s="25" t="s">
        <v>15</v>
      </c>
      <c r="C68" s="25">
        <v>1</v>
      </c>
      <c r="D68" s="27">
        <v>15</v>
      </c>
    </row>
    <row r="69" spans="1:4" x14ac:dyDescent="0.25">
      <c r="A69" s="34">
        <f t="shared" si="5"/>
        <v>59</v>
      </c>
      <c r="B69" s="25" t="s">
        <v>15</v>
      </c>
      <c r="C69" s="25">
        <v>1</v>
      </c>
      <c r="D69" s="27">
        <v>15</v>
      </c>
    </row>
    <row r="70" spans="1:4" x14ac:dyDescent="0.25">
      <c r="A70" s="34">
        <f t="shared" si="5"/>
        <v>60</v>
      </c>
      <c r="B70" s="25" t="s">
        <v>15</v>
      </c>
      <c r="C70" s="25">
        <v>1</v>
      </c>
      <c r="D70" s="27">
        <v>15</v>
      </c>
    </row>
    <row r="71" spans="1:4" x14ac:dyDescent="0.25">
      <c r="A71" s="34">
        <f t="shared" si="5"/>
        <v>61</v>
      </c>
      <c r="B71" s="25" t="s">
        <v>15</v>
      </c>
      <c r="C71" s="25">
        <v>1</v>
      </c>
      <c r="D71" s="27">
        <v>15</v>
      </c>
    </row>
    <row r="72" spans="1:4" ht="16.5" thickBot="1" x14ac:dyDescent="0.3">
      <c r="A72" s="32">
        <f t="shared" si="5"/>
        <v>62</v>
      </c>
      <c r="B72" s="17" t="s">
        <v>15</v>
      </c>
      <c r="C72" s="17">
        <v>1</v>
      </c>
      <c r="D72" s="18">
        <v>2</v>
      </c>
    </row>
    <row r="73" spans="1:4" ht="16.5" thickBot="1" x14ac:dyDescent="0.3">
      <c r="A73" s="83" t="s">
        <v>224</v>
      </c>
      <c r="B73" s="84"/>
      <c r="C73" s="84"/>
      <c r="D73" s="85"/>
    </row>
    <row r="74" spans="1:4" x14ac:dyDescent="0.25">
      <c r="A74" s="33">
        <v>63</v>
      </c>
      <c r="B74" s="13" t="s">
        <v>15</v>
      </c>
      <c r="C74" s="13">
        <v>1</v>
      </c>
      <c r="D74" s="14">
        <v>15</v>
      </c>
    </row>
    <row r="75" spans="1:4" x14ac:dyDescent="0.25">
      <c r="A75" s="34">
        <f>A74+1</f>
        <v>64</v>
      </c>
      <c r="B75" s="25" t="s">
        <v>15</v>
      </c>
      <c r="C75" s="25">
        <v>1</v>
      </c>
      <c r="D75" s="27">
        <v>15</v>
      </c>
    </row>
    <row r="76" spans="1:4" x14ac:dyDescent="0.25">
      <c r="A76" s="34">
        <f t="shared" ref="A76:A92" si="6">A75+1</f>
        <v>65</v>
      </c>
      <c r="B76" s="25" t="s">
        <v>15</v>
      </c>
      <c r="C76" s="25">
        <v>1</v>
      </c>
      <c r="D76" s="27">
        <v>7</v>
      </c>
    </row>
    <row r="77" spans="1:4" x14ac:dyDescent="0.25">
      <c r="A77" s="34">
        <f t="shared" si="6"/>
        <v>66</v>
      </c>
      <c r="B77" s="25" t="s">
        <v>15</v>
      </c>
      <c r="C77" s="25">
        <v>1</v>
      </c>
      <c r="D77" s="27">
        <v>15</v>
      </c>
    </row>
    <row r="78" spans="1:4" x14ac:dyDescent="0.25">
      <c r="A78" s="34">
        <f t="shared" si="6"/>
        <v>67</v>
      </c>
      <c r="B78" s="25" t="s">
        <v>15</v>
      </c>
      <c r="C78" s="25">
        <v>1</v>
      </c>
      <c r="D78" s="27">
        <v>8</v>
      </c>
    </row>
    <row r="79" spans="1:4" x14ac:dyDescent="0.25">
      <c r="A79" s="34">
        <f t="shared" si="6"/>
        <v>68</v>
      </c>
      <c r="B79" s="25" t="s">
        <v>15</v>
      </c>
      <c r="C79" s="25">
        <v>1</v>
      </c>
      <c r="D79" s="27">
        <v>15</v>
      </c>
    </row>
    <row r="80" spans="1:4" x14ac:dyDescent="0.25">
      <c r="A80" s="34">
        <f t="shared" si="6"/>
        <v>69</v>
      </c>
      <c r="B80" s="25" t="s">
        <v>15</v>
      </c>
      <c r="C80" s="25">
        <v>1</v>
      </c>
      <c r="D80" s="27">
        <v>15</v>
      </c>
    </row>
    <row r="81" spans="1:4" x14ac:dyDescent="0.25">
      <c r="A81" s="34">
        <f t="shared" si="6"/>
        <v>70</v>
      </c>
      <c r="B81" s="25" t="s">
        <v>15</v>
      </c>
      <c r="C81" s="25">
        <v>1</v>
      </c>
      <c r="D81" s="27">
        <v>15</v>
      </c>
    </row>
    <row r="82" spans="1:4" x14ac:dyDescent="0.25">
      <c r="A82" s="34">
        <f t="shared" si="6"/>
        <v>71</v>
      </c>
      <c r="B82" s="25" t="s">
        <v>15</v>
      </c>
      <c r="C82" s="25">
        <v>1</v>
      </c>
      <c r="D82" s="27">
        <v>15</v>
      </c>
    </row>
    <row r="83" spans="1:4" x14ac:dyDescent="0.25">
      <c r="A83" s="34">
        <f t="shared" si="6"/>
        <v>72</v>
      </c>
      <c r="B83" s="25" t="s">
        <v>15</v>
      </c>
      <c r="C83" s="25">
        <v>1</v>
      </c>
      <c r="D83" s="27">
        <v>15</v>
      </c>
    </row>
    <row r="84" spans="1:4" x14ac:dyDescent="0.25">
      <c r="A84" s="34">
        <f t="shared" si="6"/>
        <v>73</v>
      </c>
      <c r="B84" s="25" t="s">
        <v>15</v>
      </c>
      <c r="C84" s="25">
        <v>1</v>
      </c>
      <c r="D84" s="27">
        <v>15</v>
      </c>
    </row>
    <row r="85" spans="1:4" x14ac:dyDescent="0.25">
      <c r="A85" s="34">
        <f t="shared" si="6"/>
        <v>74</v>
      </c>
      <c r="B85" s="25" t="s">
        <v>15</v>
      </c>
      <c r="C85" s="25">
        <v>1</v>
      </c>
      <c r="D85" s="27">
        <v>15</v>
      </c>
    </row>
    <row r="86" spans="1:4" x14ac:dyDescent="0.25">
      <c r="A86" s="34">
        <f t="shared" si="6"/>
        <v>75</v>
      </c>
      <c r="B86" s="25" t="s">
        <v>15</v>
      </c>
      <c r="C86" s="25">
        <v>1</v>
      </c>
      <c r="D86" s="27">
        <v>15</v>
      </c>
    </row>
    <row r="87" spans="1:4" x14ac:dyDescent="0.25">
      <c r="A87" s="34">
        <f t="shared" si="6"/>
        <v>76</v>
      </c>
      <c r="B87" s="25" t="s">
        <v>15</v>
      </c>
      <c r="C87" s="25">
        <v>1</v>
      </c>
      <c r="D87" s="27">
        <v>15</v>
      </c>
    </row>
    <row r="88" spans="1:4" x14ac:dyDescent="0.25">
      <c r="A88" s="34">
        <f t="shared" si="6"/>
        <v>77</v>
      </c>
      <c r="B88" s="25" t="s">
        <v>15</v>
      </c>
      <c r="C88" s="25">
        <v>1</v>
      </c>
      <c r="D88" s="27">
        <v>15</v>
      </c>
    </row>
    <row r="89" spans="1:4" x14ac:dyDescent="0.25">
      <c r="A89" s="34">
        <f t="shared" si="6"/>
        <v>78</v>
      </c>
      <c r="B89" s="25" t="s">
        <v>15</v>
      </c>
      <c r="C89" s="25">
        <v>1</v>
      </c>
      <c r="D89" s="27">
        <v>15</v>
      </c>
    </row>
    <row r="90" spans="1:4" x14ac:dyDescent="0.25">
      <c r="A90" s="34">
        <f t="shared" si="6"/>
        <v>79</v>
      </c>
      <c r="B90" s="25" t="s">
        <v>15</v>
      </c>
      <c r="C90" s="25">
        <v>1</v>
      </c>
      <c r="D90" s="27">
        <v>15</v>
      </c>
    </row>
    <row r="91" spans="1:4" x14ac:dyDescent="0.25">
      <c r="A91" s="34">
        <f t="shared" si="6"/>
        <v>80</v>
      </c>
      <c r="B91" s="25" t="s">
        <v>15</v>
      </c>
      <c r="C91" s="25">
        <v>1</v>
      </c>
      <c r="D91" s="27">
        <v>15</v>
      </c>
    </row>
    <row r="92" spans="1:4" ht="16.5" thickBot="1" x14ac:dyDescent="0.3">
      <c r="A92" s="32">
        <f t="shared" si="6"/>
        <v>81</v>
      </c>
      <c r="B92" s="17" t="s">
        <v>256</v>
      </c>
      <c r="C92" s="17">
        <v>1</v>
      </c>
      <c r="D92" s="18">
        <v>200</v>
      </c>
    </row>
    <row r="93" spans="1:4" ht="16.5" thickBot="1" x14ac:dyDescent="0.3">
      <c r="A93" s="83" t="s">
        <v>258</v>
      </c>
      <c r="B93" s="84"/>
      <c r="C93" s="84"/>
      <c r="D93" s="85"/>
    </row>
    <row r="94" spans="1:4" x14ac:dyDescent="0.25">
      <c r="A94" s="33">
        <v>82</v>
      </c>
      <c r="B94" s="13" t="s">
        <v>15</v>
      </c>
      <c r="C94" s="13">
        <v>1</v>
      </c>
      <c r="D94" s="14">
        <v>8</v>
      </c>
    </row>
    <row r="95" spans="1:4" x14ac:dyDescent="0.25">
      <c r="A95" s="34">
        <f>A94+1</f>
        <v>83</v>
      </c>
      <c r="B95" s="25" t="s">
        <v>15</v>
      </c>
      <c r="C95" s="25">
        <v>1</v>
      </c>
      <c r="D95" s="27">
        <v>15</v>
      </c>
    </row>
    <row r="96" spans="1:4" x14ac:dyDescent="0.25">
      <c r="A96" s="34">
        <f t="shared" ref="A96:A99" si="7">A95+1</f>
        <v>84</v>
      </c>
      <c r="B96" s="25" t="s">
        <v>15</v>
      </c>
      <c r="C96" s="25">
        <v>1</v>
      </c>
      <c r="D96" s="27">
        <v>8</v>
      </c>
    </row>
    <row r="97" spans="1:4" x14ac:dyDescent="0.25">
      <c r="A97" s="34">
        <f t="shared" si="7"/>
        <v>85</v>
      </c>
      <c r="B97" s="25" t="s">
        <v>15</v>
      </c>
      <c r="C97" s="25">
        <v>1</v>
      </c>
      <c r="D97" s="27">
        <v>15</v>
      </c>
    </row>
    <row r="98" spans="1:4" x14ac:dyDescent="0.25">
      <c r="A98" s="34">
        <f t="shared" si="7"/>
        <v>86</v>
      </c>
      <c r="B98" s="25" t="s">
        <v>15</v>
      </c>
      <c r="C98" s="25">
        <v>1</v>
      </c>
      <c r="D98" s="27">
        <v>15</v>
      </c>
    </row>
    <row r="99" spans="1:4" x14ac:dyDescent="0.25">
      <c r="A99" s="34">
        <f t="shared" si="7"/>
        <v>87</v>
      </c>
      <c r="B99" s="25" t="s">
        <v>15</v>
      </c>
      <c r="C99" s="25">
        <v>1</v>
      </c>
      <c r="D99" s="27">
        <v>15</v>
      </c>
    </row>
    <row r="100" spans="1:4" x14ac:dyDescent="0.25">
      <c r="A100" s="34">
        <f>A99+1</f>
        <v>88</v>
      </c>
      <c r="B100" s="25" t="s">
        <v>15</v>
      </c>
      <c r="C100" s="25">
        <v>1</v>
      </c>
      <c r="D100" s="27">
        <v>15</v>
      </c>
    </row>
    <row r="101" spans="1:4" ht="16.5" thickBot="1" x14ac:dyDescent="0.3">
      <c r="A101" s="51">
        <f>A100+1</f>
        <v>89</v>
      </c>
      <c r="B101" s="49" t="s">
        <v>15</v>
      </c>
      <c r="C101" s="49">
        <v>1</v>
      </c>
      <c r="D101" s="50">
        <v>50</v>
      </c>
    </row>
    <row r="102" spans="1:4" ht="16.5" thickBot="1" x14ac:dyDescent="0.3">
      <c r="A102" s="83" t="s">
        <v>270</v>
      </c>
      <c r="B102" s="84"/>
      <c r="C102" s="84"/>
      <c r="D102" s="85"/>
    </row>
    <row r="103" spans="1:4" x14ac:dyDescent="0.25">
      <c r="A103" s="33">
        <v>89</v>
      </c>
      <c r="B103" s="13" t="s">
        <v>15</v>
      </c>
      <c r="C103" s="13">
        <v>1</v>
      </c>
      <c r="D103" s="14">
        <v>15</v>
      </c>
    </row>
    <row r="104" spans="1:4" x14ac:dyDescent="0.25">
      <c r="A104" s="34">
        <f>A103+1</f>
        <v>90</v>
      </c>
      <c r="B104" s="25" t="s">
        <v>15</v>
      </c>
      <c r="C104" s="25">
        <v>1</v>
      </c>
      <c r="D104" s="27">
        <v>15</v>
      </c>
    </row>
    <row r="105" spans="1:4" x14ac:dyDescent="0.25">
      <c r="A105" s="34">
        <f t="shared" ref="A105:A112" si="8">A104+1</f>
        <v>91</v>
      </c>
      <c r="B105" s="25" t="s">
        <v>15</v>
      </c>
      <c r="C105" s="25">
        <v>1</v>
      </c>
      <c r="D105" s="27">
        <v>15</v>
      </c>
    </row>
    <row r="106" spans="1:4" x14ac:dyDescent="0.25">
      <c r="A106" s="34">
        <f t="shared" si="8"/>
        <v>92</v>
      </c>
      <c r="B106" s="25" t="s">
        <v>15</v>
      </c>
      <c r="C106" s="25">
        <v>1</v>
      </c>
      <c r="D106" s="27">
        <v>15</v>
      </c>
    </row>
    <row r="107" spans="1:4" x14ac:dyDescent="0.25">
      <c r="A107" s="34">
        <f t="shared" si="8"/>
        <v>93</v>
      </c>
      <c r="B107" s="25" t="s">
        <v>15</v>
      </c>
      <c r="C107" s="25">
        <v>1</v>
      </c>
      <c r="D107" s="27">
        <v>15</v>
      </c>
    </row>
    <row r="108" spans="1:4" x14ac:dyDescent="0.25">
      <c r="A108" s="34">
        <f t="shared" si="8"/>
        <v>94</v>
      </c>
      <c r="B108" s="25" t="s">
        <v>15</v>
      </c>
      <c r="C108" s="25">
        <v>1</v>
      </c>
      <c r="D108" s="27">
        <v>8</v>
      </c>
    </row>
    <row r="109" spans="1:4" x14ac:dyDescent="0.25">
      <c r="A109" s="34">
        <f t="shared" si="8"/>
        <v>95</v>
      </c>
      <c r="B109" s="25" t="s">
        <v>15</v>
      </c>
      <c r="C109" s="25">
        <v>1</v>
      </c>
      <c r="D109" s="27">
        <v>15</v>
      </c>
    </row>
    <row r="110" spans="1:4" x14ac:dyDescent="0.25">
      <c r="A110" s="34">
        <f t="shared" si="8"/>
        <v>96</v>
      </c>
      <c r="B110" s="25" t="s">
        <v>15</v>
      </c>
      <c r="C110" s="25">
        <v>1</v>
      </c>
      <c r="D110" s="27">
        <v>15</v>
      </c>
    </row>
    <row r="111" spans="1:4" x14ac:dyDescent="0.25">
      <c r="A111" s="34">
        <f t="shared" si="8"/>
        <v>97</v>
      </c>
      <c r="B111" s="25" t="s">
        <v>15</v>
      </c>
      <c r="C111" s="25">
        <v>1</v>
      </c>
      <c r="D111" s="27">
        <v>15</v>
      </c>
    </row>
    <row r="112" spans="1:4" ht="16.5" thickBot="1" x14ac:dyDescent="0.3">
      <c r="A112" s="32">
        <f t="shared" si="8"/>
        <v>98</v>
      </c>
      <c r="B112" s="17" t="s">
        <v>15</v>
      </c>
      <c r="C112" s="17">
        <v>1</v>
      </c>
      <c r="D112" s="18">
        <v>15</v>
      </c>
    </row>
    <row r="113" spans="1:4" ht="16.5" thickBot="1" x14ac:dyDescent="0.3">
      <c r="A113" s="83" t="s">
        <v>288</v>
      </c>
      <c r="B113" s="84"/>
      <c r="C113" s="84"/>
      <c r="D113" s="85"/>
    </row>
    <row r="114" spans="1:4" x14ac:dyDescent="0.25">
      <c r="A114" s="33">
        <v>99</v>
      </c>
      <c r="B114" s="13" t="s">
        <v>256</v>
      </c>
      <c r="C114" s="13">
        <v>1</v>
      </c>
      <c r="D114" s="14">
        <v>15</v>
      </c>
    </row>
    <row r="115" spans="1:4" x14ac:dyDescent="0.25">
      <c r="A115" s="34">
        <f>A114+1</f>
        <v>100</v>
      </c>
      <c r="B115" s="25" t="s">
        <v>256</v>
      </c>
      <c r="C115" s="25">
        <v>1</v>
      </c>
      <c r="D115" s="27">
        <v>15</v>
      </c>
    </row>
    <row r="116" spans="1:4" x14ac:dyDescent="0.25">
      <c r="A116" s="34">
        <f t="shared" ref="A116:A127" si="9">A115+1</f>
        <v>101</v>
      </c>
      <c r="B116" s="25" t="s">
        <v>15</v>
      </c>
      <c r="C116" s="25">
        <v>1</v>
      </c>
      <c r="D116" s="27">
        <v>15</v>
      </c>
    </row>
    <row r="117" spans="1:4" x14ac:dyDescent="0.25">
      <c r="A117" s="34">
        <f t="shared" si="9"/>
        <v>102</v>
      </c>
      <c r="B117" s="25" t="s">
        <v>15</v>
      </c>
      <c r="C117" s="25">
        <v>1</v>
      </c>
      <c r="D117" s="27">
        <v>15</v>
      </c>
    </row>
    <row r="118" spans="1:4" x14ac:dyDescent="0.25">
      <c r="A118" s="34">
        <f t="shared" si="9"/>
        <v>103</v>
      </c>
      <c r="B118" s="25" t="s">
        <v>15</v>
      </c>
      <c r="C118" s="25">
        <v>1</v>
      </c>
      <c r="D118" s="27">
        <v>15</v>
      </c>
    </row>
    <row r="119" spans="1:4" x14ac:dyDescent="0.25">
      <c r="A119" s="34">
        <f t="shared" si="9"/>
        <v>104</v>
      </c>
      <c r="B119" s="25" t="s">
        <v>15</v>
      </c>
      <c r="C119" s="25">
        <v>1</v>
      </c>
      <c r="D119" s="27">
        <v>15</v>
      </c>
    </row>
    <row r="120" spans="1:4" x14ac:dyDescent="0.25">
      <c r="A120" s="34">
        <f t="shared" si="9"/>
        <v>105</v>
      </c>
      <c r="B120" s="25" t="s">
        <v>15</v>
      </c>
      <c r="C120" s="25">
        <v>1</v>
      </c>
      <c r="D120" s="27">
        <v>15</v>
      </c>
    </row>
    <row r="121" spans="1:4" x14ac:dyDescent="0.25">
      <c r="A121" s="34">
        <f t="shared" si="9"/>
        <v>106</v>
      </c>
      <c r="B121" s="25" t="s">
        <v>15</v>
      </c>
      <c r="C121" s="25">
        <v>1</v>
      </c>
      <c r="D121" s="27">
        <v>15</v>
      </c>
    </row>
    <row r="122" spans="1:4" x14ac:dyDescent="0.25">
      <c r="A122" s="34">
        <f t="shared" si="9"/>
        <v>107</v>
      </c>
      <c r="B122" s="25" t="s">
        <v>15</v>
      </c>
      <c r="C122" s="25">
        <v>1</v>
      </c>
      <c r="D122" s="27">
        <v>8</v>
      </c>
    </row>
    <row r="123" spans="1:4" x14ac:dyDescent="0.25">
      <c r="A123" s="34">
        <f t="shared" si="9"/>
        <v>108</v>
      </c>
      <c r="B123" s="25" t="s">
        <v>15</v>
      </c>
      <c r="C123" s="25">
        <v>1</v>
      </c>
      <c r="D123" s="27">
        <v>15</v>
      </c>
    </row>
    <row r="124" spans="1:4" x14ac:dyDescent="0.25">
      <c r="A124" s="34">
        <f t="shared" si="9"/>
        <v>109</v>
      </c>
      <c r="B124" s="25" t="s">
        <v>15</v>
      </c>
      <c r="C124" s="25">
        <v>1</v>
      </c>
      <c r="D124" s="27">
        <v>15</v>
      </c>
    </row>
    <row r="125" spans="1:4" x14ac:dyDescent="0.25">
      <c r="A125" s="34">
        <f t="shared" si="9"/>
        <v>110</v>
      </c>
      <c r="B125" s="25" t="s">
        <v>15</v>
      </c>
      <c r="C125" s="25">
        <v>1</v>
      </c>
      <c r="D125" s="27">
        <v>45</v>
      </c>
    </row>
    <row r="126" spans="1:4" x14ac:dyDescent="0.25">
      <c r="A126" s="34">
        <f t="shared" si="9"/>
        <v>111</v>
      </c>
      <c r="B126" s="25" t="s">
        <v>256</v>
      </c>
      <c r="C126" s="25">
        <v>1</v>
      </c>
      <c r="D126" s="27">
        <v>50</v>
      </c>
    </row>
    <row r="127" spans="1:4" ht="16.5" thickBot="1" x14ac:dyDescent="0.3">
      <c r="A127" s="32">
        <f t="shared" si="9"/>
        <v>112</v>
      </c>
      <c r="B127" s="17" t="s">
        <v>15</v>
      </c>
      <c r="C127" s="17">
        <v>1</v>
      </c>
      <c r="D127" s="18">
        <v>50</v>
      </c>
    </row>
    <row r="128" spans="1:4" ht="16.5" thickBot="1" x14ac:dyDescent="0.3">
      <c r="A128" s="83" t="s">
        <v>301</v>
      </c>
      <c r="B128" s="84"/>
      <c r="C128" s="84"/>
      <c r="D128" s="85"/>
    </row>
    <row r="129" spans="1:4" x14ac:dyDescent="0.25">
      <c r="A129" s="33">
        <v>113</v>
      </c>
      <c r="B129" s="13" t="s">
        <v>16</v>
      </c>
      <c r="C129" s="13">
        <v>1</v>
      </c>
      <c r="D129" s="14">
        <v>200</v>
      </c>
    </row>
    <row r="130" spans="1:4" x14ac:dyDescent="0.25">
      <c r="A130" s="34">
        <f>A129+1</f>
        <v>114</v>
      </c>
      <c r="B130" s="25" t="s">
        <v>15</v>
      </c>
      <c r="C130" s="25">
        <v>1</v>
      </c>
      <c r="D130" s="27">
        <v>8</v>
      </c>
    </row>
    <row r="131" spans="1:4" x14ac:dyDescent="0.25">
      <c r="A131" s="34">
        <f>A130+1</f>
        <v>115</v>
      </c>
      <c r="B131" s="25" t="s">
        <v>15</v>
      </c>
      <c r="C131" s="25">
        <v>1</v>
      </c>
      <c r="D131" s="27">
        <v>4</v>
      </c>
    </row>
    <row r="132" spans="1:4" x14ac:dyDescent="0.25">
      <c r="A132" s="34">
        <f t="shared" ref="A132:A135" si="10">A131+1</f>
        <v>116</v>
      </c>
      <c r="B132" s="25" t="s">
        <v>15</v>
      </c>
      <c r="C132" s="25">
        <v>1</v>
      </c>
      <c r="D132" s="27">
        <v>15</v>
      </c>
    </row>
    <row r="133" spans="1:4" x14ac:dyDescent="0.25">
      <c r="A133" s="34">
        <f t="shared" si="10"/>
        <v>117</v>
      </c>
      <c r="B133" s="25" t="s">
        <v>15</v>
      </c>
      <c r="C133" s="25">
        <v>1</v>
      </c>
      <c r="D133" s="27">
        <v>15</v>
      </c>
    </row>
    <row r="134" spans="1:4" x14ac:dyDescent="0.25">
      <c r="A134" s="34">
        <f t="shared" si="10"/>
        <v>118</v>
      </c>
      <c r="B134" s="25" t="s">
        <v>15</v>
      </c>
      <c r="C134" s="25">
        <v>1</v>
      </c>
      <c r="D134" s="27">
        <v>15</v>
      </c>
    </row>
    <row r="135" spans="1:4" ht="16.5" thickBot="1" x14ac:dyDescent="0.3">
      <c r="A135" s="32">
        <f t="shared" si="10"/>
        <v>119</v>
      </c>
      <c r="B135" s="17" t="s">
        <v>15</v>
      </c>
      <c r="C135" s="17">
        <v>1</v>
      </c>
      <c r="D135" s="18">
        <v>20</v>
      </c>
    </row>
    <row r="136" spans="1:4" ht="16.5" thickBot="1" x14ac:dyDescent="0.3">
      <c r="A136" s="86" t="s">
        <v>310</v>
      </c>
      <c r="B136" s="87"/>
      <c r="C136" s="87"/>
      <c r="D136" s="88"/>
    </row>
    <row r="137" spans="1:4" x14ac:dyDescent="0.25">
      <c r="A137" s="33">
        <v>120</v>
      </c>
      <c r="B137" s="13" t="s">
        <v>15</v>
      </c>
      <c r="C137" s="13">
        <v>1</v>
      </c>
      <c r="D137" s="14">
        <v>4</v>
      </c>
    </row>
    <row r="138" spans="1:4" x14ac:dyDescent="0.25">
      <c r="A138" s="34">
        <f>A137+1</f>
        <v>121</v>
      </c>
      <c r="B138" s="25" t="s">
        <v>15</v>
      </c>
      <c r="C138" s="25">
        <v>1</v>
      </c>
      <c r="D138" s="27">
        <v>15</v>
      </c>
    </row>
    <row r="139" spans="1:4" x14ac:dyDescent="0.25">
      <c r="A139" s="34">
        <f t="shared" ref="A139:A140" si="11">A138+1</f>
        <v>122</v>
      </c>
      <c r="B139" s="25" t="s">
        <v>15</v>
      </c>
      <c r="C139" s="25">
        <v>1</v>
      </c>
      <c r="D139" s="27">
        <v>15</v>
      </c>
    </row>
    <row r="140" spans="1:4" ht="16.5" thickBot="1" x14ac:dyDescent="0.3">
      <c r="A140" s="32">
        <f t="shared" si="11"/>
        <v>123</v>
      </c>
      <c r="B140" s="17" t="s">
        <v>15</v>
      </c>
      <c r="C140" s="17">
        <v>1</v>
      </c>
      <c r="D140" s="18">
        <v>15</v>
      </c>
    </row>
  </sheetData>
  <mergeCells count="13">
    <mergeCell ref="A136:D136"/>
    <mergeCell ref="A128:D128"/>
    <mergeCell ref="A45:D45"/>
    <mergeCell ref="A2:D2"/>
    <mergeCell ref="A5:D5"/>
    <mergeCell ref="A7:D7"/>
    <mergeCell ref="A13:D13"/>
    <mergeCell ref="A21:D21"/>
    <mergeCell ref="A113:D113"/>
    <mergeCell ref="A102:D102"/>
    <mergeCell ref="A93:D93"/>
    <mergeCell ref="A73:D73"/>
    <mergeCell ref="A64:D64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п.19д абз.2</vt:lpstr>
      <vt:lpstr>п.19д абз.3</vt:lpstr>
      <vt:lpstr>п.19д абз.4</vt:lpstr>
      <vt:lpstr>п.19д абз.5 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2020-10-15T06:28:18Z</cp:lastPrinted>
  <dcterms:created xsi:type="dcterms:W3CDTF">2011-06-27T11:08:10Z</dcterms:created>
  <dcterms:modified xsi:type="dcterms:W3CDTF">2024-12-27T06:19:40Z</dcterms:modified>
</cp:coreProperties>
</file>