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19 г\Баланс\"/>
    </mc:Choice>
  </mc:AlternateContent>
  <bookViews>
    <workbookView xWindow="0" yWindow="0" windowWidth="25200" windowHeight="11850"/>
  </bookViews>
  <sheets>
    <sheet name="2022" sheetId="13" r:id="rId1"/>
  </sheets>
  <calcPr calcId="162913"/>
</workbook>
</file>

<file path=xl/calcChain.xml><?xml version="1.0" encoding="utf-8"?>
<calcChain xmlns="http://schemas.openxmlformats.org/spreadsheetml/2006/main">
  <c r="C17" i="13" l="1"/>
  <c r="F9" i="13"/>
  <c r="G7" i="13"/>
  <c r="F7" i="13"/>
  <c r="C7" i="13" l="1"/>
  <c r="C6" i="13"/>
  <c r="C19" i="13" s="1"/>
  <c r="C5" i="13"/>
  <c r="C9" i="13" l="1"/>
  <c r="C18" i="13"/>
  <c r="C10" i="13"/>
  <c r="F10" i="13" s="1"/>
</calcChain>
</file>

<file path=xl/sharedStrings.xml><?xml version="1.0" encoding="utf-8"?>
<sst xmlns="http://schemas.openxmlformats.org/spreadsheetml/2006/main" count="25" uniqueCount="22">
  <si>
    <t>№ п/п</t>
  </si>
  <si>
    <t>Составляющие баланса</t>
  </si>
  <si>
    <t>Всего</t>
  </si>
  <si>
    <t>ВН</t>
  </si>
  <si>
    <t>СН1</t>
  </si>
  <si>
    <t>СН2</t>
  </si>
  <si>
    <t>НН</t>
  </si>
  <si>
    <t>Отпуск электроэнергии в сеть, тыс.кВт.ч.</t>
  </si>
  <si>
    <t>Отпуск электроэнергии из сети, тыс.кВт.ч.</t>
  </si>
  <si>
    <t>2.1.</t>
  </si>
  <si>
    <t>2.2.</t>
  </si>
  <si>
    <t>Потери электроэнергии в сетях, тыс. кВт.ч.</t>
  </si>
  <si>
    <t>Потери электроэнергии в сетях , %</t>
  </si>
  <si>
    <t>-</t>
  </si>
  <si>
    <t>в т.ч. объём переданной электроэнергии по договорам об оказании услуг по передаче электроэнергии потребителям, тыс. кВт.ч.</t>
  </si>
  <si>
    <t>в т.ч. отпуск электроэнергии в сети территориальных сетевых организаций, тыс. кВт.ч.</t>
  </si>
  <si>
    <t>Отпуск в сеть</t>
  </si>
  <si>
    <t>Потери</t>
  </si>
  <si>
    <t>Передача из сети</t>
  </si>
  <si>
    <t>МВт</t>
  </si>
  <si>
    <t>Баланс электроэнергии ООО "ЭЛЕКОНТ" за 2022 год</t>
  </si>
  <si>
    <t>Баланс мощности ООО "ЭЛЕКОНТ"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</si>
</sst>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wrapText="1"/>
    </xf>
    <xf numFmtId="164" fontId="1" fillId="0" borderId="1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workbookViewId="0">
      <selection activeCell="J16" sqref="J16"/>
    </sheetView>
  </sheetViews>
  <sheetFormatPr defaultRowHeight="15.75" x14ac:dyDescent="0.25"/>
  <cols>
    <col min="1" max="1" width="6.7109375" style="5" customWidth="1"/>
    <col min="2" max="2" width="38.5703125" style="2" customWidth="1"/>
    <col min="3" max="3" width="12" style="1" customWidth="1"/>
    <col min="4" max="4" width="12" style="2" customWidth="1"/>
    <col min="5" max="5" width="10.7109375" style="2" customWidth="1"/>
    <col min="6" max="6" width="13.5703125" style="2" customWidth="1"/>
    <col min="7" max="7" width="12" style="2" customWidth="1"/>
    <col min="8" max="16384" width="9.140625" style="2"/>
  </cols>
  <sheetData>
    <row r="2" spans="1:7" s="8" customFormat="1" x14ac:dyDescent="0.25">
      <c r="A2" s="28" t="s">
        <v>20</v>
      </c>
      <c r="B2" s="28"/>
      <c r="C2" s="28"/>
      <c r="D2" s="28"/>
      <c r="E2" s="28"/>
      <c r="F2" s="28"/>
      <c r="G2" s="28"/>
    </row>
    <row r="3" spans="1:7" ht="9" customHeight="1" thickBot="1" x14ac:dyDescent="0.3"/>
    <row r="4" spans="1:7" s="5" customFormat="1" ht="29.25" customHeight="1" thickBot="1" x14ac:dyDescent="0.25">
      <c r="A4" s="12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4" t="s">
        <v>6</v>
      </c>
    </row>
    <row r="5" spans="1:7" ht="30.75" customHeight="1" thickTop="1" x14ac:dyDescent="0.25">
      <c r="A5" s="15">
        <v>1</v>
      </c>
      <c r="B5" s="4" t="s">
        <v>7</v>
      </c>
      <c r="C5" s="22">
        <f>D5+F5+G5</f>
        <v>36724.864000000001</v>
      </c>
      <c r="D5" s="22"/>
      <c r="E5" s="23"/>
      <c r="F5" s="22">
        <v>36724.864000000001</v>
      </c>
      <c r="G5" s="30"/>
    </row>
    <row r="6" spans="1:7" ht="33.75" customHeight="1" x14ac:dyDescent="0.25">
      <c r="A6" s="16">
        <v>2</v>
      </c>
      <c r="B6" s="3" t="s">
        <v>8</v>
      </c>
      <c r="C6" s="24">
        <f>D6+F6+G6</f>
        <v>35803.074000000001</v>
      </c>
      <c r="D6" s="24"/>
      <c r="E6" s="25" t="s">
        <v>13</v>
      </c>
      <c r="F6" s="24">
        <v>34167.845000000001</v>
      </c>
      <c r="G6" s="31">
        <v>1635.229</v>
      </c>
    </row>
    <row r="7" spans="1:7" ht="78" customHeight="1" x14ac:dyDescent="0.25">
      <c r="A7" s="16" t="s">
        <v>9</v>
      </c>
      <c r="B7" s="3" t="s">
        <v>14</v>
      </c>
      <c r="C7" s="6">
        <f>F7+G7</f>
        <v>35803.074000000001</v>
      </c>
      <c r="D7" s="6"/>
      <c r="E7" s="7"/>
      <c r="F7" s="6">
        <f>F6</f>
        <v>34167.845000000001</v>
      </c>
      <c r="G7" s="32">
        <f>G6</f>
        <v>1635.229</v>
      </c>
    </row>
    <row r="8" spans="1:7" ht="49.5" customHeight="1" x14ac:dyDescent="0.25">
      <c r="A8" s="16" t="s">
        <v>10</v>
      </c>
      <c r="B8" s="3" t="s">
        <v>15</v>
      </c>
      <c r="C8" s="6"/>
      <c r="D8" s="6"/>
      <c r="E8" s="7"/>
      <c r="F8" s="24"/>
      <c r="G8" s="32"/>
    </row>
    <row r="9" spans="1:7" ht="34.5" customHeight="1" x14ac:dyDescent="0.25">
      <c r="A9" s="16">
        <v>3</v>
      </c>
      <c r="B9" s="3" t="s">
        <v>11</v>
      </c>
      <c r="C9" s="6">
        <f>C5-C7-C8</f>
        <v>921.79000000000087</v>
      </c>
      <c r="D9" s="6"/>
      <c r="E9" s="7" t="s">
        <v>13</v>
      </c>
      <c r="F9" s="6">
        <f>C9</f>
        <v>921.79000000000087</v>
      </c>
      <c r="G9" s="32"/>
    </row>
    <row r="10" spans="1:7" ht="16.5" thickBot="1" x14ac:dyDescent="0.3">
      <c r="A10" s="17">
        <v>4</v>
      </c>
      <c r="B10" s="18" t="s">
        <v>12</v>
      </c>
      <c r="C10" s="21">
        <f>C9/C5*100</f>
        <v>2.5099888729336093</v>
      </c>
      <c r="D10" s="21"/>
      <c r="E10" s="19" t="s">
        <v>13</v>
      </c>
      <c r="F10" s="21">
        <f>C10</f>
        <v>2.5099888729336093</v>
      </c>
      <c r="G10" s="33"/>
    </row>
    <row r="14" spans="1:7" x14ac:dyDescent="0.25">
      <c r="B14" s="29" t="s">
        <v>21</v>
      </c>
      <c r="C14" s="29"/>
    </row>
    <row r="15" spans="1:7" ht="16.5" thickBot="1" x14ac:dyDescent="0.3"/>
    <row r="16" spans="1:7" ht="16.5" thickBot="1" x14ac:dyDescent="0.3">
      <c r="B16" s="9" t="s">
        <v>1</v>
      </c>
      <c r="C16" s="20" t="s">
        <v>19</v>
      </c>
    </row>
    <row r="17" spans="2:3" ht="16.5" thickTop="1" x14ac:dyDescent="0.25">
      <c r="B17" s="10" t="s">
        <v>16</v>
      </c>
      <c r="C17" s="26">
        <f>C5/365/0.7/24</f>
        <v>5.9890515329419438</v>
      </c>
    </row>
    <row r="18" spans="2:3" x14ac:dyDescent="0.25">
      <c r="B18" s="10" t="s">
        <v>17</v>
      </c>
      <c r="C18" s="26">
        <f>C9/365/0.7/24</f>
        <v>0.15032452707110255</v>
      </c>
    </row>
    <row r="19" spans="2:3" ht="16.5" thickBot="1" x14ac:dyDescent="0.3">
      <c r="B19" s="11" t="s">
        <v>18</v>
      </c>
      <c r="C19" s="27">
        <f>C6/365/24/0.7</f>
        <v>5.8387270058708411</v>
      </c>
    </row>
  </sheetData>
  <mergeCells count="2">
    <mergeCell ref="A2:G2"/>
    <mergeCell ref="B14:C14"/>
  </mergeCells>
  <printOptions horizontalCentered="1"/>
  <pageMargins left="0" right="0" top="0.39370078740157483" bottom="0.98425196850393704" header="0.51181102362204722" footer="0.51181102362204722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2014-03-29T08:42:28Z</cp:lastPrinted>
  <dcterms:created xsi:type="dcterms:W3CDTF">2011-06-27T11:08:10Z</dcterms:created>
  <dcterms:modified xsi:type="dcterms:W3CDTF">2023-02-16T10:51:49Z</dcterms:modified>
</cp:coreProperties>
</file>