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Белоусько Е.В\сайт\август 2025\"/>
    </mc:Choice>
  </mc:AlternateContent>
  <bookViews>
    <workbookView xWindow="0" yWindow="0" windowWidth="16200" windowHeight="11925" firstSheet="1" activeTab="7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8" l="1"/>
  <c r="A12" i="8"/>
  <c r="A13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10" i="8"/>
  <c r="E30" i="8"/>
  <c r="E29" i="8"/>
  <c r="E28" i="8"/>
  <c r="E27" i="8"/>
  <c r="E26" i="8"/>
  <c r="E23" i="8"/>
  <c r="E24" i="8"/>
  <c r="E25" i="8"/>
  <c r="E22" i="8"/>
  <c r="E21" i="8"/>
  <c r="E20" i="8"/>
  <c r="E18" i="8"/>
  <c r="E19" i="8"/>
  <c r="E17" i="8"/>
  <c r="E16" i="8"/>
  <c r="E15" i="8"/>
  <c r="E14" i="8"/>
  <c r="E13" i="8"/>
  <c r="E12" i="8"/>
  <c r="E9" i="8"/>
  <c r="E10" i="8"/>
  <c r="E11" i="8"/>
  <c r="A9" i="8" l="1"/>
  <c r="A12" i="7" l="1"/>
  <c r="A13" i="7" s="1"/>
  <c r="A14" i="7" s="1"/>
  <c r="A15" i="7" s="1"/>
  <c r="A16" i="7" s="1"/>
  <c r="A17" i="7" s="1"/>
  <c r="A18" i="7" s="1"/>
  <c r="A19" i="7" s="1"/>
  <c r="A20" i="7" s="1"/>
  <c r="A21" i="7" s="1"/>
  <c r="A10" i="7"/>
  <c r="A11" i="7" s="1"/>
  <c r="A11" i="6" l="1"/>
  <c r="A12" i="6"/>
  <c r="A13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10" i="6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10" i="5"/>
  <c r="A9" i="5" l="1"/>
  <c r="A11" i="4" l="1"/>
  <c r="A12" i="4" s="1"/>
  <c r="A13" i="4" s="1"/>
  <c r="A14" i="4" s="1"/>
  <c r="A15" i="4" s="1"/>
  <c r="A16" i="4" s="1"/>
  <c r="A17" i="4" s="1"/>
  <c r="A18" i="4" s="1"/>
  <c r="A19" i="4" s="1"/>
  <c r="A10" i="4"/>
  <c r="A9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<sst xmlns="http://schemas.openxmlformats.org/spreadsheetml/2006/main" count="1271" uniqueCount="379">
  <si>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</si>
  <si>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</si>
  <si>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</si>
  <si>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</si>
  <si>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</si>
  <si>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</si>
  <si>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</si>
  <si>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</si>
  <si>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</si>
  <si>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</si>
  <si>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</si>
  <si>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</si>
  <si>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</si>
  <si>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</si>
  <si>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</si>
  <si>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</si>
  <si>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</si>
  <si>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</si>
  <si>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</si>
  <si>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</si>
  <si>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</si>
  <si>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</si>
  <si>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</si>
  <si>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</si>
  <si>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</si>
  <si>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</si>
  <si>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</si>
  <si>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</si>
  <si>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</si>
  <si>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</si>
  <si>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</si>
  <si>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</si>
  <si>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</si>
  <si>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</si>
  <si>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</si>
  <si>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</si>
  <si>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</si>
  <si>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</si>
  <si>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</si>
  <si>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</si>
  <si>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</si>
  <si>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</si>
  <si>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</si>
  <si>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</si>
  <si>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</si>
  <si>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</si>
  <si>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</si>
  <si>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</si>
  <si>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</si>
  <si>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</si>
  <si>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</si>
  <si>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</si>
  <si>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</si>
  <si>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</si>
  <si>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</si>
  <si>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</si>
  <si>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</si>
  <si>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</si>
  <si>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</si>
  <si>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</si>
  <si>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</si>
  <si>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</si>
  <si>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</si>
  <si>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</si>
  <si>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</si>
  <si>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</si>
  <si>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</si>
  <si>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</si>
  <si>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</si>
  <si>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</si>
  <si>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</si>
  <si>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</si>
  <si>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</si>
  <si>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</si>
  <si>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</si>
  <si>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</si>
  <si>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</si>
  <si>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</si>
  <si>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</si>
  <si>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</si>
  <si>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</si>
  <si>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</si>
  <si>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</si>
  <si>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</si>
  <si>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</si>
  <si>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</si>
  <si>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</si>
  <si>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</si>
  <si>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</si>
  <si>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</si>
  <si>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</si>
  <si>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</si>
  <si>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</si>
  <si>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</si>
  <si>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</si>
  <si>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</si>
  <si>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</si>
  <si>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</si>
  <si>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</si>
  <si>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</si>
  <si>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</si>
  <si>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</si>
  <si>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</si>
  <si>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</si>
  <si>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</si>
  <si>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</si>
  <si>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</si>
  <si>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</si>
  <si>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</si>
  <si>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</si>
  <si>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</si>
  <si>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</si>
  <si>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</si>
  <si>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</si>
  <si>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</si>
  <si>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</si>
  <si>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</si>
  <si>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</si>
  <si>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</si>
  <si>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</si>
  <si>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</si>
  <si>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</si>
  <si>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</si>
  <si>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</si>
  <si>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</si>
  <si>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</si>
  <si>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</si>
  <si>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</si>
  <si>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</si>
  <si>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</si>
  <si>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</si>
  <si>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</si>
  <si>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</si>
  <si>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</si>
  <si>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</si>
  <si>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</si>
  <si>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</si>
  <si>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</si>
  <si>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</si>
  <si>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</si>
  <si>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</si>
  <si>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</si>
  <si>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</si>
  <si>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</si>
  <si>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</si>
  <si>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</si>
  <si>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</si>
  <si>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</si>
  <si>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</si>
  <si>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</si>
  <si>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</si>
  <si>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</si>
  <si>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</si>
  <si>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</si>
  <si>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</si>
  <si>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</si>
  <si>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</si>
  <si>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</si>
  <si>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</si>
  <si>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</si>
  <si>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</si>
  <si>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</si>
  <si>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</si>
  <si>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</si>
  <si>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</si>
  <si>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</si>
  <si>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</si>
  <si>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</si>
  <si>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</si>
  <si>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</si>
  <si>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</si>
  <si>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</si>
  <si>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</si>
  <si>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</si>
  <si>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</si>
  <si>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</si>
  <si>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</si>
  <si>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</si>
  <si>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</si>
  <si>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</si>
  <si>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</si>
  <si>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</si>
  <si>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</si>
  <si>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</si>
  <si>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</si>
  <si>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</si>
  <si>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</si>
  <si>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</si>
  <si>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</si>
  <si>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</si>
  <si>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</si>
  <si>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</si>
  <si>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</si>
  <si>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</si>
  <si>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</si>
  <si>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</si>
  <si>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</si>
  <si>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</si>
  <si>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</si>
  <si>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</si>
  <si>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</si>
  <si>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</si>
  <si>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</si>
  <si>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</si>
  <si>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</si>
  <si>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</si>
  <si>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</si>
  <si>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</si>
  <si>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</si>
  <si>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</si>
  <si>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</si>
  <si>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</si>
  <si>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</si>
  <si>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</si>
  <si>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</si>
  <si>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</si>
  <si>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</si>
  <si>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</si>
  <si>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</si>
  <si>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</si>
  <si>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</si>
  <si>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</si>
  <si>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</si>
  <si>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</si>
  <si>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</si>
  <si>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</si>
  <si>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</si>
  <si>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</si>
  <si>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</si>
  <si>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</si>
  <si>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</si>
  <si>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</si>
  <si>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</si>
  <si>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</si>
  <si>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</si>
  <si>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</si>
  <si>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</si>
  <si>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</si>
  <si>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</si>
  <si>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</si>
  <si>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</si>
  <si>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</si>
  <si>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</si>
  <si>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</si>
  <si>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</si>
  <si>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</si>
  <si>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</si>
  <si>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</si>
  <si>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</si>
  <si>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</si>
  <si>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</si>
  <si>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</si>
  <si>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</si>
  <si>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</si>
  <si>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</si>
  <si>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</si>
  <si>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</si>
  <si>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</si>
  <si>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</si>
  <si>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</si>
  <si>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</si>
  <si>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</si>
  <si>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</si>
  <si>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</si>
  <si>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</si>
  <si>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</si>
  <si>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</si>
  <si>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</si>
  <si>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</si>
  <si>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</si>
  <si>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</si>
  <si>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</si>
  <si>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</si>
  <si>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</si>
  <si>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</si>
  <si>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</si>
  <si>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</si>
  <si>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</si>
  <si>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</si>
  <si>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</si>
  <si>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</si>
  <si>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</si>
  <si>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</si>
  <si>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</si>
  <si>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</si>
  <si>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</si>
  <si>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</si>
  <si>
    <t>Информация о вводе в ремонт и выводе из ремонта электросетевых объектов в апреле 2025г.</t>
  </si>
  <si>
    <t>Тюменская обл, г. Тюмень, ТП-7</t>
  </si>
  <si>
    <t>17.04.2025г.</t>
  </si>
  <si>
    <t>18.04.2025г.</t>
  </si>
  <si>
    <t xml:space="preserve">Тюменская обл, Тюменский район, ТП-1П, ТП-2П, ТП-3П </t>
  </si>
  <si>
    <t>21.04.2025г.</t>
  </si>
  <si>
    <t>22.04.2025г.</t>
  </si>
  <si>
    <t>Перевод анцапфы, понижение напряжения</t>
  </si>
  <si>
    <t>24.04.2025г.</t>
  </si>
  <si>
    <t>Тюменская обл, Упоровский район, ТП</t>
  </si>
  <si>
    <t>25.04.2025г.</t>
  </si>
  <si>
    <t xml:space="preserve">Тюменский район, г. Тюмень, ТП-120 </t>
  </si>
  <si>
    <t>28.04.2025г.</t>
  </si>
  <si>
    <t xml:space="preserve">Тюменская обл, г. Тюмень, ул. Авторемонтная </t>
  </si>
  <si>
    <t>07.05.2025г.</t>
  </si>
  <si>
    <t>09.05.2025г.</t>
  </si>
  <si>
    <t>10.05.2025г.</t>
  </si>
  <si>
    <t>12.05.2025г.</t>
  </si>
  <si>
    <t>15.05.2025г.</t>
  </si>
  <si>
    <t>Тюменская обл, Тюменский район, ТП-715, ТП-1000</t>
  </si>
  <si>
    <t>16.05.2025г.</t>
  </si>
  <si>
    <t>Тюменская обл, Тюменский район, ТП-609, ТП-1244</t>
  </si>
  <si>
    <t>19.05.2025г.</t>
  </si>
  <si>
    <t>Тюменская обл, Тюменский район, ТП-20111, ТП-783</t>
  </si>
  <si>
    <t>20.05.2025г.</t>
  </si>
  <si>
    <t>Тюменская обл, г. Тюмень, ТП-1214, ТП-20123</t>
  </si>
  <si>
    <t>Тюменская обл, Тюменский район, ТП-1306</t>
  </si>
  <si>
    <t>21.05.2025г.</t>
  </si>
  <si>
    <t>Тюменская обл, Заводоуковский район, ТП-0626</t>
  </si>
  <si>
    <t>22.05.2025г.</t>
  </si>
  <si>
    <t>Тюменская обл, Тюменский район, д. Дударева ТП-1Д, 2Д, ТП-5Д, ТП-20122</t>
  </si>
  <si>
    <t>Тюменский район, г. Тюмень, ТП-742</t>
  </si>
  <si>
    <t>26.05.2025г.</t>
  </si>
  <si>
    <t>Информация о вводе в ремонт и выводе из ремонта электросетевых объектов в мае 2025г.</t>
  </si>
  <si>
    <t>Тюменская обл, Тюменский район, ТП-38, ТП-39</t>
  </si>
  <si>
    <t>Информация о вводе в ремонт и выводе из ремонта электросетевых объектов в июнь 2025г.</t>
  </si>
  <si>
    <t>06.06.2025г.</t>
  </si>
  <si>
    <t>Тюменская обл, г. Тюмень, ТП-1740</t>
  </si>
  <si>
    <t>09.06.2025г.</t>
  </si>
  <si>
    <t>Тюменская обл, Голышмановский район, ТП-002, ТП-012, ПТ-038</t>
  </si>
  <si>
    <t>10.06.2025г.</t>
  </si>
  <si>
    <t>ТП 223П АЗС 326 Тюменская обл, г. Ишим</t>
  </si>
  <si>
    <t>11.06.2025г.</t>
  </si>
  <si>
    <t>Тюменская обл, Тюменский р-н, д. Решетниково ТП-762</t>
  </si>
  <si>
    <t>Тюменская обл, г. Тюмень, ТП-3183, ТП-3203</t>
  </si>
  <si>
    <t>16.06.2025г.</t>
  </si>
  <si>
    <t>Тюменская обл, г. Тюмень, ТП-23, ТП-24</t>
  </si>
  <si>
    <t>17.06.2025г.</t>
  </si>
  <si>
    <t>18.06.2025г.</t>
  </si>
  <si>
    <t>Тюменская обл, г. Тюмень, ТП-922</t>
  </si>
  <si>
    <t>19.06.2025г.</t>
  </si>
  <si>
    <t>20.06.2025г.</t>
  </si>
  <si>
    <t>Тюменская обл, Исетский район, с. Бархатово, ТП-86</t>
  </si>
  <si>
    <t>Тюменская обл., г. Тюмень ТП-13</t>
  </si>
  <si>
    <t>23.06.2025г.</t>
  </si>
  <si>
    <t>24.06.2025г.</t>
  </si>
  <si>
    <t>Информация о вводе в ремонт и выводе из ремонта электросетевых объектов в июль 2025г.</t>
  </si>
  <si>
    <t>Тюменская обл, Голышмановский район, ТП-033, ТП-069, ПТ-004</t>
  </si>
  <si>
    <t>16.07.2025г.</t>
  </si>
  <si>
    <t>Тюменская обл, Тюменский район, ТП-31, ТП-32, ТП-43, ТП-46</t>
  </si>
  <si>
    <t>17.07.2025г.</t>
  </si>
  <si>
    <t>Тюменская обл, Тюменский район, ТП-22, ТП-23</t>
  </si>
  <si>
    <t>18.07.2025г.</t>
  </si>
  <si>
    <t>Тюменский район, г. Тюмень, ТП-888</t>
  </si>
  <si>
    <t>21.07.2025г.</t>
  </si>
  <si>
    <t>Тюменская обл, Тюменский район, ТП-1306, ТП-20123</t>
  </si>
  <si>
    <t>23.07.2025г.</t>
  </si>
  <si>
    <t>24.07.2025г.</t>
  </si>
  <si>
    <t>30.07.2025г.</t>
  </si>
  <si>
    <t>Информация о вводе в ремонт и выводе из ремонта электросетевых объектов в августе 2025г.</t>
  </si>
  <si>
    <t>04.08.2025г.</t>
  </si>
  <si>
    <t>Тюменская обл, г. Тюмень, ТП-721</t>
  </si>
  <si>
    <t>07.08.2025г.</t>
  </si>
  <si>
    <t>10.08.2025г.</t>
  </si>
  <si>
    <t>11.08.2025г.</t>
  </si>
  <si>
    <t>Тюменская обл, г. Тюмень, ТП-971</t>
  </si>
  <si>
    <t>Тюменская обл, г. Тюмень, ТП-1419</t>
  </si>
  <si>
    <t>Тюменская обл, г. Тюмень, ТП-504</t>
  </si>
  <si>
    <t>12.08.2025г.</t>
  </si>
  <si>
    <t>13.08.2025г.</t>
  </si>
  <si>
    <t>Тюменская обл, г. Тюмень, ТП-949</t>
  </si>
  <si>
    <t>16.08.2025г.</t>
  </si>
  <si>
    <t>Тюменская обл, г. Тюмень, ТП-609, 1244, 2П, 3П, 1П</t>
  </si>
  <si>
    <t>18.08.2025г.</t>
  </si>
  <si>
    <t>19.08.2025г.</t>
  </si>
  <si>
    <t>20.08.2025г.</t>
  </si>
  <si>
    <t xml:space="preserve">Тюменская обл, г. Тюмень, ТП-22,23 </t>
  </si>
  <si>
    <t>21.08.2025г.</t>
  </si>
  <si>
    <t>22.08.2025г.</t>
  </si>
  <si>
    <t>27.08.2025г.</t>
  </si>
  <si>
    <t>Тюменская обл, Тюменский район, ТП-854, 1039</t>
  </si>
  <si>
    <t>28.08.2025г.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</si>
</sst>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1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2" borderId="0" xfId="0" applyFill="1"/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zoomScaleNormal="100" workbookViewId="0">
      <selection activeCell="A9" sqref="A9:XFD9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71" t="s">
        <v>13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74"/>
      <c r="B8" s="76"/>
      <c r="C8" s="78"/>
      <c r="D8" s="32" t="s">
        <v>7</v>
      </c>
      <c r="E8" s="32" t="s">
        <v>8</v>
      </c>
      <c r="F8" s="80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69" t="s">
        <v>10</v>
      </c>
      <c r="C129" s="69"/>
      <c r="D129" s="70"/>
      <c r="E129" s="70"/>
      <c r="F129" s="70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24" zoomScaleNormal="100" workbookViewId="0">
      <selection activeCell="A27" sqref="A27:XFD27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1" t="s">
        <v>153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74"/>
      <c r="B8" s="76"/>
      <c r="C8" s="78"/>
      <c r="D8" s="32" t="s">
        <v>7</v>
      </c>
      <c r="E8" s="32" t="s">
        <v>8</v>
      </c>
      <c r="F8" s="80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81" t="s">
        <v>10</v>
      </c>
      <c r="C126" s="81"/>
      <c r="D126" s="72"/>
      <c r="E126" s="72"/>
      <c r="F126" s="72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F13" sqref="F1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1" t="s">
        <v>272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74"/>
      <c r="B8" s="76"/>
      <c r="C8" s="78"/>
      <c r="D8" s="32" t="s">
        <v>7</v>
      </c>
      <c r="E8" s="32" t="s">
        <v>8</v>
      </c>
      <c r="F8" s="80"/>
    </row>
    <row r="9" spans="1:6" ht="60" x14ac:dyDescent="0.25">
      <c r="A9" s="43">
        <v>1</v>
      </c>
      <c r="B9" s="44" t="s">
        <v>23</v>
      </c>
      <c r="C9" s="45" t="s">
        <v>25</v>
      </c>
      <c r="D9" s="46" t="s">
        <v>273</v>
      </c>
      <c r="E9" s="46" t="s">
        <v>273</v>
      </c>
      <c r="F9" s="4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48">
        <f t="shared" si="0"/>
        <v>13</v>
      </c>
      <c r="B21" s="49" t="s">
        <v>285</v>
      </c>
      <c r="C21" s="50" t="s">
        <v>19</v>
      </c>
      <c r="D21" s="51" t="s">
        <v>286</v>
      </c>
      <c r="E21" s="51" t="s">
        <v>286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81" t="s">
        <v>10</v>
      </c>
      <c r="C23" s="81"/>
      <c r="D23" s="72"/>
      <c r="E23" s="72"/>
      <c r="F23" s="72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G11" sqref="G11"/>
    </sheetView>
  </sheetViews>
  <sheetFormatPr defaultColWidth="9.140625" defaultRowHeight="15.75" x14ac:dyDescent="0.25"/>
  <cols>
    <col min="1" max="1" width="6.42578125" style="41" customWidth="1"/>
    <col min="2" max="2" width="30.85546875" style="41" customWidth="1"/>
    <col min="3" max="3" width="30" style="39" customWidth="1"/>
    <col min="4" max="4" width="14" style="41" customWidth="1"/>
    <col min="5" max="5" width="13.28515625" style="41" customWidth="1"/>
    <col min="6" max="6" width="20.42578125" style="41" customWidth="1"/>
    <col min="7" max="16384" width="9.140625" style="4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71" t="s">
        <v>287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82"/>
      <c r="B8" s="83"/>
      <c r="C8" s="84"/>
      <c r="D8" s="56" t="s">
        <v>7</v>
      </c>
      <c r="E8" s="56" t="s">
        <v>8</v>
      </c>
      <c r="F8" s="85"/>
    </row>
    <row r="9" spans="1:6" ht="86.25" customHeight="1" x14ac:dyDescent="0.25">
      <c r="A9" s="43">
        <f t="shared" ref="A9" si="0">A8+1</f>
        <v>1</v>
      </c>
      <c r="B9" s="44" t="s">
        <v>288</v>
      </c>
      <c r="C9" s="57" t="s">
        <v>19</v>
      </c>
      <c r="D9" s="46" t="s">
        <v>289</v>
      </c>
      <c r="E9" s="46" t="s">
        <v>289</v>
      </c>
      <c r="F9" s="47" t="s">
        <v>15</v>
      </c>
    </row>
    <row r="10" spans="1:6" ht="75" x14ac:dyDescent="0.25">
      <c r="A10" s="12">
        <f>A9+1</f>
        <v>2</v>
      </c>
      <c r="B10" s="4" t="s">
        <v>36</v>
      </c>
      <c r="C10" s="7" t="s">
        <v>24</v>
      </c>
      <c r="D10" s="9" t="s">
        <v>290</v>
      </c>
      <c r="E10" s="9" t="s">
        <v>290</v>
      </c>
      <c r="F10" s="5" t="s">
        <v>15</v>
      </c>
    </row>
    <row r="11" spans="1:6" ht="75" x14ac:dyDescent="0.25">
      <c r="A11" s="12">
        <f t="shared" ref="A11:A19" si="1">A10+1</f>
        <v>3</v>
      </c>
      <c r="B11" s="4" t="s">
        <v>291</v>
      </c>
      <c r="C11" s="7" t="s">
        <v>24</v>
      </c>
      <c r="D11" s="9" t="s">
        <v>290</v>
      </c>
      <c r="E11" s="9" t="s">
        <v>290</v>
      </c>
      <c r="F11" s="5" t="s">
        <v>15</v>
      </c>
    </row>
    <row r="12" spans="1:6" ht="86.25" customHeight="1" x14ac:dyDescent="0.25">
      <c r="A12" s="12">
        <f t="shared" si="1"/>
        <v>4</v>
      </c>
      <c r="B12" s="4" t="s">
        <v>18</v>
      </c>
      <c r="C12" s="13" t="s">
        <v>19</v>
      </c>
      <c r="D12" s="9" t="s">
        <v>290</v>
      </c>
      <c r="E12" s="9" t="s">
        <v>290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33</v>
      </c>
      <c r="C13" s="7" t="s">
        <v>30</v>
      </c>
      <c r="D13" s="9" t="s">
        <v>292</v>
      </c>
      <c r="E13" s="9" t="s">
        <v>292</v>
      </c>
      <c r="F13" s="5" t="s">
        <v>15</v>
      </c>
    </row>
    <row r="14" spans="1:6" ht="60" x14ac:dyDescent="0.25">
      <c r="A14" s="12">
        <f t="shared" si="1"/>
        <v>6</v>
      </c>
      <c r="B14" s="4" t="s">
        <v>23</v>
      </c>
      <c r="C14" s="7" t="s">
        <v>25</v>
      </c>
      <c r="D14" s="9" t="s">
        <v>293</v>
      </c>
      <c r="E14" s="9" t="s">
        <v>293</v>
      </c>
      <c r="F14" s="5" t="s">
        <v>15</v>
      </c>
    </row>
    <row r="15" spans="1:6" ht="30" x14ac:dyDescent="0.25">
      <c r="A15" s="12">
        <f t="shared" si="1"/>
        <v>7</v>
      </c>
      <c r="B15" s="4" t="s">
        <v>23</v>
      </c>
      <c r="C15" s="7" t="s">
        <v>294</v>
      </c>
      <c r="D15" s="9" t="s">
        <v>293</v>
      </c>
      <c r="E15" s="9" t="s">
        <v>293</v>
      </c>
      <c r="F15" s="5" t="s">
        <v>15</v>
      </c>
    </row>
    <row r="16" spans="1:6" ht="83.25" customHeight="1" x14ac:dyDescent="0.25">
      <c r="A16" s="12">
        <f t="shared" si="1"/>
        <v>8</v>
      </c>
      <c r="B16" s="4" t="s">
        <v>20</v>
      </c>
      <c r="C16" s="7" t="s">
        <v>21</v>
      </c>
      <c r="D16" s="9" t="s">
        <v>293</v>
      </c>
      <c r="E16" s="9" t="s">
        <v>293</v>
      </c>
      <c r="F16" s="5" t="s">
        <v>15</v>
      </c>
    </row>
    <row r="17" spans="1:6" ht="92.25" customHeight="1" x14ac:dyDescent="0.25">
      <c r="A17" s="12">
        <f t="shared" si="1"/>
        <v>9</v>
      </c>
      <c r="B17" s="4" t="s">
        <v>281</v>
      </c>
      <c r="C17" s="7" t="s">
        <v>21</v>
      </c>
      <c r="D17" s="9" t="s">
        <v>295</v>
      </c>
      <c r="E17" s="9" t="s">
        <v>295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296</v>
      </c>
      <c r="C18" s="7" t="s">
        <v>21</v>
      </c>
      <c r="D18" s="9" t="s">
        <v>297</v>
      </c>
      <c r="E18" s="9" t="s">
        <v>297</v>
      </c>
      <c r="F18" s="5" t="s">
        <v>15</v>
      </c>
    </row>
    <row r="19" spans="1:6" ht="74.25" customHeight="1" thickBot="1" x14ac:dyDescent="0.3">
      <c r="A19" s="48">
        <f t="shared" si="1"/>
        <v>11</v>
      </c>
      <c r="B19" s="49" t="s">
        <v>298</v>
      </c>
      <c r="C19" s="58" t="s">
        <v>21</v>
      </c>
      <c r="D19" s="42" t="s">
        <v>299</v>
      </c>
      <c r="E19" s="42" t="s">
        <v>299</v>
      </c>
      <c r="F19" s="52" t="s">
        <v>15</v>
      </c>
    </row>
    <row r="20" spans="1:6" x14ac:dyDescent="0.25">
      <c r="B20" s="36" t="s">
        <v>9</v>
      </c>
    </row>
    <row r="21" spans="1:6" ht="75" customHeight="1" x14ac:dyDescent="0.25">
      <c r="B21" s="81" t="s">
        <v>10</v>
      </c>
      <c r="C21" s="81"/>
      <c r="D21" s="72"/>
      <c r="E21" s="72"/>
      <c r="F21" s="72"/>
    </row>
  </sheetData>
  <mergeCells count="7">
    <mergeCell ref="B21:F21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4" zoomScaleNormal="100" workbookViewId="0">
      <selection activeCell="B27" sqref="B27:F27"/>
    </sheetView>
  </sheetViews>
  <sheetFormatPr defaultColWidth="9.140625" defaultRowHeight="15.75" x14ac:dyDescent="0.25"/>
  <cols>
    <col min="1" max="1" width="6.42578125" style="54" customWidth="1"/>
    <col min="2" max="2" width="30.85546875" style="54" customWidth="1"/>
    <col min="3" max="3" width="30" style="39" customWidth="1"/>
    <col min="4" max="4" width="14" style="54" customWidth="1"/>
    <col min="5" max="5" width="13.28515625" style="54" customWidth="1"/>
    <col min="6" max="6" width="20.42578125" style="54" customWidth="1"/>
    <col min="7" max="16384" width="9.140625" style="53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1" t="s">
        <v>320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82"/>
      <c r="B8" s="83"/>
      <c r="C8" s="84"/>
      <c r="D8" s="56" t="s">
        <v>7</v>
      </c>
      <c r="E8" s="56" t="s">
        <v>8</v>
      </c>
      <c r="F8" s="85"/>
    </row>
    <row r="9" spans="1:6" ht="86.25" customHeight="1" x14ac:dyDescent="0.25">
      <c r="A9" s="43">
        <f t="shared" ref="A9" si="0">A8+1</f>
        <v>1</v>
      </c>
      <c r="B9" s="44" t="s">
        <v>300</v>
      </c>
      <c r="C9" s="57" t="s">
        <v>19</v>
      </c>
      <c r="D9" s="46" t="s">
        <v>301</v>
      </c>
      <c r="E9" s="46" t="s">
        <v>301</v>
      </c>
      <c r="F9" s="47" t="s">
        <v>15</v>
      </c>
    </row>
    <row r="10" spans="1:6" ht="75" x14ac:dyDescent="0.25">
      <c r="A10" s="12">
        <f>A9+1</f>
        <v>2</v>
      </c>
      <c r="B10" s="4" t="s">
        <v>321</v>
      </c>
      <c r="C10" s="7" t="s">
        <v>24</v>
      </c>
      <c r="D10" s="9" t="s">
        <v>302</v>
      </c>
      <c r="E10" s="9" t="s">
        <v>302</v>
      </c>
      <c r="F10" s="5" t="s">
        <v>15</v>
      </c>
    </row>
    <row r="11" spans="1:6" ht="86.25" customHeight="1" x14ac:dyDescent="0.25">
      <c r="A11" s="12">
        <f t="shared" ref="A11:A27" si="1">A10+1</f>
        <v>3</v>
      </c>
      <c r="B11" s="4" t="s">
        <v>171</v>
      </c>
      <c r="C11" s="13" t="s">
        <v>19</v>
      </c>
      <c r="D11" s="9" t="s">
        <v>303</v>
      </c>
      <c r="E11" s="9" t="s">
        <v>303</v>
      </c>
      <c r="F11" s="5" t="s">
        <v>15</v>
      </c>
    </row>
    <row r="12" spans="1:6" ht="75" x14ac:dyDescent="0.25">
      <c r="A12" s="12">
        <f t="shared" si="1"/>
        <v>4</v>
      </c>
      <c r="B12" s="4" t="s">
        <v>291</v>
      </c>
      <c r="C12" s="7" t="s">
        <v>24</v>
      </c>
      <c r="D12" s="9" t="s">
        <v>304</v>
      </c>
      <c r="E12" s="9" t="s">
        <v>304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49</v>
      </c>
      <c r="C13" s="13" t="s">
        <v>19</v>
      </c>
      <c r="D13" s="9" t="s">
        <v>304</v>
      </c>
      <c r="E13" s="9" t="s">
        <v>304</v>
      </c>
      <c r="F13" s="5" t="s">
        <v>15</v>
      </c>
    </row>
    <row r="14" spans="1:6" ht="86.25" customHeight="1" x14ac:dyDescent="0.25">
      <c r="A14" s="12">
        <f t="shared" si="1"/>
        <v>6</v>
      </c>
      <c r="B14" s="4" t="s">
        <v>48</v>
      </c>
      <c r="C14" s="13" t="s">
        <v>19</v>
      </c>
      <c r="D14" s="9" t="s">
        <v>304</v>
      </c>
      <c r="E14" s="9" t="s">
        <v>304</v>
      </c>
      <c r="F14" s="5" t="s">
        <v>15</v>
      </c>
    </row>
    <row r="15" spans="1:6" ht="86.25" customHeight="1" x14ac:dyDescent="0.25">
      <c r="A15" s="12">
        <f t="shared" si="1"/>
        <v>7</v>
      </c>
      <c r="B15" s="4" t="s">
        <v>53</v>
      </c>
      <c r="C15" s="13" t="s">
        <v>19</v>
      </c>
      <c r="D15" s="9" t="s">
        <v>305</v>
      </c>
      <c r="E15" s="9" t="s">
        <v>305</v>
      </c>
      <c r="F15" s="5" t="s">
        <v>15</v>
      </c>
    </row>
    <row r="16" spans="1:6" ht="75" x14ac:dyDescent="0.25">
      <c r="A16" s="12">
        <f t="shared" si="1"/>
        <v>8</v>
      </c>
      <c r="B16" s="4" t="s">
        <v>306</v>
      </c>
      <c r="C16" s="7" t="s">
        <v>24</v>
      </c>
      <c r="D16" s="9" t="s">
        <v>305</v>
      </c>
      <c r="E16" s="9" t="s">
        <v>305</v>
      </c>
      <c r="F16" s="5" t="s">
        <v>15</v>
      </c>
    </row>
    <row r="17" spans="1:6" ht="75" x14ac:dyDescent="0.25">
      <c r="A17" s="12">
        <f t="shared" si="1"/>
        <v>9</v>
      </c>
      <c r="B17" s="4" t="s">
        <v>36</v>
      </c>
      <c r="C17" s="7" t="s">
        <v>24</v>
      </c>
      <c r="D17" s="9" t="s">
        <v>307</v>
      </c>
      <c r="E17" s="9" t="s">
        <v>307</v>
      </c>
      <c r="F17" s="5" t="s">
        <v>15</v>
      </c>
    </row>
    <row r="18" spans="1:6" ht="30" x14ac:dyDescent="0.25">
      <c r="A18" s="12">
        <f t="shared" si="1"/>
        <v>10</v>
      </c>
      <c r="B18" s="4" t="s">
        <v>308</v>
      </c>
      <c r="C18" s="7" t="s">
        <v>294</v>
      </c>
      <c r="D18" s="9" t="s">
        <v>307</v>
      </c>
      <c r="E18" s="9" t="s">
        <v>307</v>
      </c>
      <c r="F18" s="5" t="s">
        <v>15</v>
      </c>
    </row>
    <row r="19" spans="1:6" ht="60" x14ac:dyDescent="0.25">
      <c r="A19" s="12">
        <f t="shared" si="1"/>
        <v>11</v>
      </c>
      <c r="B19" s="4" t="s">
        <v>23</v>
      </c>
      <c r="C19" s="7" t="s">
        <v>25</v>
      </c>
      <c r="D19" s="9" t="s">
        <v>309</v>
      </c>
      <c r="E19" s="9" t="s">
        <v>309</v>
      </c>
      <c r="F19" s="5" t="s">
        <v>15</v>
      </c>
    </row>
    <row r="20" spans="1:6" ht="30" x14ac:dyDescent="0.25">
      <c r="A20" s="12">
        <f t="shared" si="1"/>
        <v>12</v>
      </c>
      <c r="B20" s="4" t="s">
        <v>310</v>
      </c>
      <c r="C20" s="7" t="s">
        <v>294</v>
      </c>
      <c r="D20" s="9" t="s">
        <v>309</v>
      </c>
      <c r="E20" s="9" t="s">
        <v>309</v>
      </c>
      <c r="F20" s="5" t="s">
        <v>15</v>
      </c>
    </row>
    <row r="21" spans="1:6" ht="86.25" customHeight="1" x14ac:dyDescent="0.25">
      <c r="A21" s="12">
        <f t="shared" si="1"/>
        <v>13</v>
      </c>
      <c r="B21" s="4" t="s">
        <v>312</v>
      </c>
      <c r="C21" s="13" t="s">
        <v>19</v>
      </c>
      <c r="D21" s="9" t="s">
        <v>311</v>
      </c>
      <c r="E21" s="9" t="s">
        <v>311</v>
      </c>
      <c r="F21" s="5" t="s">
        <v>15</v>
      </c>
    </row>
    <row r="22" spans="1:6" ht="86.25" customHeight="1" x14ac:dyDescent="0.25">
      <c r="A22" s="12">
        <f t="shared" si="1"/>
        <v>14</v>
      </c>
      <c r="B22" s="4" t="s">
        <v>33</v>
      </c>
      <c r="C22" s="7" t="s">
        <v>30</v>
      </c>
      <c r="D22" s="9" t="s">
        <v>311</v>
      </c>
      <c r="E22" s="9" t="s">
        <v>311</v>
      </c>
      <c r="F22" s="5" t="s">
        <v>15</v>
      </c>
    </row>
    <row r="23" spans="1:6" ht="60" x14ac:dyDescent="0.25">
      <c r="A23" s="12">
        <f t="shared" si="1"/>
        <v>15</v>
      </c>
      <c r="B23" s="4" t="s">
        <v>313</v>
      </c>
      <c r="C23" s="7" t="s">
        <v>25</v>
      </c>
      <c r="D23" s="9" t="s">
        <v>311</v>
      </c>
      <c r="E23" s="9" t="s">
        <v>311</v>
      </c>
      <c r="F23" s="5" t="s">
        <v>15</v>
      </c>
    </row>
    <row r="24" spans="1:6" ht="83.25" customHeight="1" x14ac:dyDescent="0.25">
      <c r="A24" s="12">
        <f t="shared" si="1"/>
        <v>16</v>
      </c>
      <c r="B24" s="4" t="s">
        <v>20</v>
      </c>
      <c r="C24" s="7" t="s">
        <v>21</v>
      </c>
      <c r="D24" s="9" t="s">
        <v>314</v>
      </c>
      <c r="E24" s="9" t="s">
        <v>314</v>
      </c>
      <c r="F24" s="5" t="s">
        <v>15</v>
      </c>
    </row>
    <row r="25" spans="1:6" ht="86.25" customHeight="1" x14ac:dyDescent="0.25">
      <c r="A25" s="12">
        <f t="shared" si="1"/>
        <v>17</v>
      </c>
      <c r="B25" s="4" t="s">
        <v>315</v>
      </c>
      <c r="C25" s="7" t="s">
        <v>21</v>
      </c>
      <c r="D25" s="9" t="s">
        <v>316</v>
      </c>
      <c r="E25" s="9" t="s">
        <v>314</v>
      </c>
      <c r="F25" s="5" t="s">
        <v>15</v>
      </c>
    </row>
    <row r="26" spans="1:6" ht="92.25" customHeight="1" x14ac:dyDescent="0.25">
      <c r="A26" s="12">
        <f t="shared" si="1"/>
        <v>18</v>
      </c>
      <c r="B26" s="4" t="s">
        <v>317</v>
      </c>
      <c r="C26" s="7" t="s">
        <v>21</v>
      </c>
      <c r="D26" s="9" t="s">
        <v>314</v>
      </c>
      <c r="E26" s="9" t="s">
        <v>295</v>
      </c>
      <c r="F26" s="5" t="s">
        <v>15</v>
      </c>
    </row>
    <row r="27" spans="1:6" ht="74.25" customHeight="1" thickBot="1" x14ac:dyDescent="0.3">
      <c r="A27" s="48">
        <f t="shared" si="1"/>
        <v>19</v>
      </c>
      <c r="B27" s="49" t="s">
        <v>318</v>
      </c>
      <c r="C27" s="58" t="s">
        <v>21</v>
      </c>
      <c r="D27" s="55" t="s">
        <v>319</v>
      </c>
      <c r="E27" s="55" t="s">
        <v>319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81" t="s">
        <v>10</v>
      </c>
      <c r="C29" s="81"/>
      <c r="D29" s="72"/>
      <c r="E29" s="72"/>
      <c r="F29" s="72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C16" sqref="C16"/>
    </sheetView>
  </sheetViews>
  <sheetFormatPr defaultColWidth="9.140625" defaultRowHeight="15.75" x14ac:dyDescent="0.25"/>
  <cols>
    <col min="1" max="1" width="6.42578125" style="60" customWidth="1"/>
    <col min="2" max="2" width="30.85546875" style="60" customWidth="1"/>
    <col min="3" max="3" width="30" style="39" customWidth="1"/>
    <col min="4" max="4" width="14" style="60" customWidth="1"/>
    <col min="5" max="5" width="13.28515625" style="60" customWidth="1"/>
    <col min="6" max="6" width="20.42578125" style="60" customWidth="1"/>
    <col min="7" max="16384" width="9.140625" style="59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1" t="s">
        <v>322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74"/>
      <c r="B8" s="76"/>
      <c r="C8" s="78"/>
      <c r="D8" s="32" t="s">
        <v>7</v>
      </c>
      <c r="E8" s="32" t="s">
        <v>8</v>
      </c>
      <c r="F8" s="80"/>
    </row>
    <row r="9" spans="1:6" ht="74.25" customHeight="1" x14ac:dyDescent="0.25">
      <c r="A9" s="27">
        <v>1</v>
      </c>
      <c r="B9" s="28" t="s">
        <v>318</v>
      </c>
      <c r="C9" s="29" t="s">
        <v>21</v>
      </c>
      <c r="D9" s="30" t="s">
        <v>323</v>
      </c>
      <c r="E9" s="30" t="s">
        <v>323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324</v>
      </c>
      <c r="C10" s="13" t="s">
        <v>19</v>
      </c>
      <c r="D10" s="9" t="s">
        <v>325</v>
      </c>
      <c r="E10" s="9" t="s">
        <v>325</v>
      </c>
      <c r="F10" s="5" t="s">
        <v>15</v>
      </c>
    </row>
    <row r="11" spans="1:6" ht="75" x14ac:dyDescent="0.25">
      <c r="A11" s="12">
        <f t="shared" ref="A11:A27" si="0">A10+1</f>
        <v>3</v>
      </c>
      <c r="B11" s="4" t="s">
        <v>326</v>
      </c>
      <c r="C11" s="7" t="s">
        <v>24</v>
      </c>
      <c r="D11" s="9" t="s">
        <v>327</v>
      </c>
      <c r="E11" s="9" t="s">
        <v>327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156</v>
      </c>
      <c r="C12" s="13" t="s">
        <v>19</v>
      </c>
      <c r="D12" s="9" t="s">
        <v>327</v>
      </c>
      <c r="E12" s="9" t="s">
        <v>327</v>
      </c>
      <c r="F12" s="5" t="s">
        <v>15</v>
      </c>
    </row>
    <row r="13" spans="1:6" ht="75" x14ac:dyDescent="0.25">
      <c r="A13" s="12">
        <f t="shared" si="0"/>
        <v>5</v>
      </c>
      <c r="B13" s="4" t="s">
        <v>328</v>
      </c>
      <c r="C13" s="7" t="s">
        <v>24</v>
      </c>
      <c r="D13" s="9" t="s">
        <v>329</v>
      </c>
      <c r="E13" s="9" t="s">
        <v>329</v>
      </c>
      <c r="F13" s="5" t="s">
        <v>15</v>
      </c>
    </row>
    <row r="14" spans="1:6" ht="86.25" customHeight="1" x14ac:dyDescent="0.25">
      <c r="A14" s="12">
        <f t="shared" si="0"/>
        <v>6</v>
      </c>
      <c r="B14" s="4" t="s">
        <v>330</v>
      </c>
      <c r="C14" s="13" t="s">
        <v>19</v>
      </c>
      <c r="D14" s="9" t="s">
        <v>329</v>
      </c>
      <c r="E14" s="9" t="s">
        <v>329</v>
      </c>
      <c r="F14" s="5" t="s">
        <v>15</v>
      </c>
    </row>
    <row r="15" spans="1:6" ht="86.25" customHeight="1" x14ac:dyDescent="0.25">
      <c r="A15" s="12">
        <f t="shared" si="0"/>
        <v>7</v>
      </c>
      <c r="B15" s="4" t="s">
        <v>331</v>
      </c>
      <c r="C15" s="13" t="s">
        <v>19</v>
      </c>
      <c r="D15" s="9" t="s">
        <v>332</v>
      </c>
      <c r="E15" s="9" t="s">
        <v>332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333</v>
      </c>
      <c r="C16" s="13" t="s">
        <v>19</v>
      </c>
      <c r="D16" s="9" t="s">
        <v>334</v>
      </c>
      <c r="E16" s="9" t="s">
        <v>334</v>
      </c>
      <c r="F16" s="5" t="s">
        <v>15</v>
      </c>
    </row>
    <row r="17" spans="1:6" ht="75" x14ac:dyDescent="0.25">
      <c r="A17" s="12">
        <f t="shared" si="0"/>
        <v>9</v>
      </c>
      <c r="B17" s="4" t="s">
        <v>36</v>
      </c>
      <c r="C17" s="7" t="s">
        <v>24</v>
      </c>
      <c r="D17" s="9" t="s">
        <v>335</v>
      </c>
      <c r="E17" s="9" t="s">
        <v>335</v>
      </c>
      <c r="F17" s="5" t="s">
        <v>15</v>
      </c>
    </row>
    <row r="18" spans="1:6" ht="30" x14ac:dyDescent="0.25">
      <c r="A18" s="12">
        <f t="shared" si="0"/>
        <v>10</v>
      </c>
      <c r="B18" s="4" t="s">
        <v>310</v>
      </c>
      <c r="C18" s="7" t="s">
        <v>294</v>
      </c>
      <c r="D18" s="9" t="s">
        <v>335</v>
      </c>
      <c r="E18" s="9" t="s">
        <v>335</v>
      </c>
      <c r="F18" s="5" t="s">
        <v>15</v>
      </c>
    </row>
    <row r="19" spans="1:6" ht="75" x14ac:dyDescent="0.25">
      <c r="A19" s="12">
        <f t="shared" si="0"/>
        <v>11</v>
      </c>
      <c r="B19" s="4" t="s">
        <v>291</v>
      </c>
      <c r="C19" s="7" t="s">
        <v>24</v>
      </c>
      <c r="D19" s="9" t="s">
        <v>335</v>
      </c>
      <c r="E19" s="9" t="s">
        <v>335</v>
      </c>
      <c r="F19" s="5" t="s">
        <v>15</v>
      </c>
    </row>
    <row r="20" spans="1:6" ht="75" x14ac:dyDescent="0.25">
      <c r="A20" s="12">
        <f t="shared" si="0"/>
        <v>12</v>
      </c>
      <c r="B20" s="4" t="s">
        <v>336</v>
      </c>
      <c r="C20" s="7" t="s">
        <v>24</v>
      </c>
      <c r="D20" s="9" t="s">
        <v>335</v>
      </c>
      <c r="E20" s="9" t="s">
        <v>335</v>
      </c>
      <c r="F20" s="5" t="s">
        <v>15</v>
      </c>
    </row>
    <row r="21" spans="1:6" ht="86.25" customHeight="1" x14ac:dyDescent="0.25">
      <c r="A21" s="12">
        <f t="shared" si="0"/>
        <v>13</v>
      </c>
      <c r="B21" s="4" t="s">
        <v>312</v>
      </c>
      <c r="C21" s="13" t="s">
        <v>19</v>
      </c>
      <c r="D21" s="9" t="s">
        <v>337</v>
      </c>
      <c r="E21" s="9" t="s">
        <v>337</v>
      </c>
      <c r="F21" s="5" t="s">
        <v>15</v>
      </c>
    </row>
    <row r="22" spans="1:6" ht="60" x14ac:dyDescent="0.25">
      <c r="A22" s="12">
        <f t="shared" si="0"/>
        <v>14</v>
      </c>
      <c r="B22" s="4" t="s">
        <v>313</v>
      </c>
      <c r="C22" s="7" t="s">
        <v>25</v>
      </c>
      <c r="D22" s="9" t="s">
        <v>337</v>
      </c>
      <c r="E22" s="9" t="s">
        <v>337</v>
      </c>
      <c r="F22" s="5" t="s">
        <v>15</v>
      </c>
    </row>
    <row r="23" spans="1:6" ht="60" x14ac:dyDescent="0.25">
      <c r="A23" s="12">
        <f t="shared" si="0"/>
        <v>15</v>
      </c>
      <c r="B23" s="4" t="s">
        <v>308</v>
      </c>
      <c r="C23" s="7" t="s">
        <v>25</v>
      </c>
      <c r="D23" s="9" t="s">
        <v>337</v>
      </c>
      <c r="E23" s="9" t="s">
        <v>337</v>
      </c>
      <c r="F23" s="5" t="s">
        <v>15</v>
      </c>
    </row>
    <row r="24" spans="1:6" ht="60" x14ac:dyDescent="0.25">
      <c r="A24" s="12">
        <f t="shared" si="0"/>
        <v>16</v>
      </c>
      <c r="B24" s="4" t="s">
        <v>23</v>
      </c>
      <c r="C24" s="7" t="s">
        <v>25</v>
      </c>
      <c r="D24" s="9" t="s">
        <v>338</v>
      </c>
      <c r="E24" s="9" t="s">
        <v>338</v>
      </c>
      <c r="F24" s="5" t="s">
        <v>15</v>
      </c>
    </row>
    <row r="25" spans="1:6" ht="86.25" customHeight="1" x14ac:dyDescent="0.25">
      <c r="A25" s="12">
        <f t="shared" si="0"/>
        <v>17</v>
      </c>
      <c r="B25" s="4" t="s">
        <v>339</v>
      </c>
      <c r="C25" s="13" t="s">
        <v>19</v>
      </c>
      <c r="D25" s="9" t="s">
        <v>338</v>
      </c>
      <c r="E25" s="9" t="s">
        <v>338</v>
      </c>
      <c r="F25" s="5" t="s">
        <v>15</v>
      </c>
    </row>
    <row r="26" spans="1:6" ht="86.25" customHeight="1" x14ac:dyDescent="0.25">
      <c r="A26" s="12">
        <f t="shared" si="0"/>
        <v>18</v>
      </c>
      <c r="B26" s="4" t="s">
        <v>340</v>
      </c>
      <c r="C26" s="7" t="s">
        <v>30</v>
      </c>
      <c r="D26" s="9" t="s">
        <v>341</v>
      </c>
      <c r="E26" s="9" t="s">
        <v>341</v>
      </c>
      <c r="F26" s="5" t="s">
        <v>15</v>
      </c>
    </row>
    <row r="27" spans="1:6" ht="92.25" customHeight="1" thickBot="1" x14ac:dyDescent="0.3">
      <c r="A27" s="48">
        <f t="shared" si="0"/>
        <v>19</v>
      </c>
      <c r="B27" s="49" t="s">
        <v>317</v>
      </c>
      <c r="C27" s="58" t="s">
        <v>21</v>
      </c>
      <c r="D27" s="61" t="s">
        <v>342</v>
      </c>
      <c r="E27" s="61" t="s">
        <v>342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81" t="s">
        <v>10</v>
      </c>
      <c r="C29" s="81"/>
      <c r="D29" s="72"/>
      <c r="E29" s="72"/>
      <c r="F29" s="72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C9" sqref="C9"/>
    </sheetView>
  </sheetViews>
  <sheetFormatPr defaultColWidth="9.140625" defaultRowHeight="15.75" x14ac:dyDescent="0.25"/>
  <cols>
    <col min="1" max="1" width="6.42578125" style="63" customWidth="1"/>
    <col min="2" max="2" width="30.85546875" style="63" customWidth="1"/>
    <col min="3" max="3" width="30" style="39" customWidth="1"/>
    <col min="4" max="4" width="14" style="63" customWidth="1"/>
    <col min="5" max="5" width="13.28515625" style="63" customWidth="1"/>
    <col min="6" max="6" width="20.42578125" style="63" customWidth="1"/>
    <col min="7" max="16384" width="9.140625" style="62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1" t="s">
        <v>343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thickBot="1" x14ac:dyDescent="0.3">
      <c r="A8" s="82"/>
      <c r="B8" s="83"/>
      <c r="C8" s="84"/>
      <c r="D8" s="56" t="s">
        <v>7</v>
      </c>
      <c r="E8" s="56" t="s">
        <v>8</v>
      </c>
      <c r="F8" s="85"/>
    </row>
    <row r="9" spans="1:6" ht="75" x14ac:dyDescent="0.25">
      <c r="A9" s="43">
        <v>1</v>
      </c>
      <c r="B9" s="44" t="s">
        <v>344</v>
      </c>
      <c r="C9" s="45" t="s">
        <v>24</v>
      </c>
      <c r="D9" s="46" t="s">
        <v>345</v>
      </c>
      <c r="E9" s="46" t="s">
        <v>345</v>
      </c>
      <c r="F9" s="47" t="s">
        <v>15</v>
      </c>
    </row>
    <row r="10" spans="1:6" s="64" customFormat="1" ht="75" x14ac:dyDescent="0.25">
      <c r="A10" s="12">
        <f t="shared" ref="A10" si="0">A9+1</f>
        <v>2</v>
      </c>
      <c r="B10" s="4" t="s">
        <v>346</v>
      </c>
      <c r="C10" s="7" t="s">
        <v>24</v>
      </c>
      <c r="D10" s="9" t="s">
        <v>347</v>
      </c>
      <c r="E10" s="9" t="s">
        <v>347</v>
      </c>
      <c r="F10" s="5" t="s">
        <v>15</v>
      </c>
    </row>
    <row r="11" spans="1:6" s="64" customFormat="1" ht="75" x14ac:dyDescent="0.25">
      <c r="A11" s="12">
        <f>A10+1</f>
        <v>3</v>
      </c>
      <c r="B11" s="4" t="s">
        <v>291</v>
      </c>
      <c r="C11" s="7" t="s">
        <v>24</v>
      </c>
      <c r="D11" s="9" t="s">
        <v>347</v>
      </c>
      <c r="E11" s="9" t="s">
        <v>347</v>
      </c>
      <c r="F11" s="5" t="s">
        <v>15</v>
      </c>
    </row>
    <row r="12" spans="1:6" ht="75" x14ac:dyDescent="0.25">
      <c r="A12" s="12">
        <f t="shared" ref="A12:A21" si="1">A11+1</f>
        <v>4</v>
      </c>
      <c r="B12" s="4" t="s">
        <v>348</v>
      </c>
      <c r="C12" s="7" t="s">
        <v>24</v>
      </c>
      <c r="D12" s="9" t="s">
        <v>349</v>
      </c>
      <c r="E12" s="9" t="s">
        <v>349</v>
      </c>
      <c r="F12" s="5" t="s">
        <v>15</v>
      </c>
    </row>
    <row r="13" spans="1:6" ht="75" x14ac:dyDescent="0.25">
      <c r="A13" s="12">
        <f t="shared" si="1"/>
        <v>5</v>
      </c>
      <c r="B13" s="4" t="s">
        <v>310</v>
      </c>
      <c r="C13" s="7" t="s">
        <v>24</v>
      </c>
      <c r="D13" s="9" t="s">
        <v>349</v>
      </c>
      <c r="E13" s="9" t="s">
        <v>349</v>
      </c>
      <c r="F13" s="5" t="s">
        <v>15</v>
      </c>
    </row>
    <row r="14" spans="1:6" ht="60" x14ac:dyDescent="0.25">
      <c r="A14" s="12">
        <f t="shared" si="1"/>
        <v>6</v>
      </c>
      <c r="B14" s="4" t="s">
        <v>308</v>
      </c>
      <c r="C14" s="7" t="s">
        <v>25</v>
      </c>
      <c r="D14" s="9" t="s">
        <v>349</v>
      </c>
      <c r="E14" s="9" t="s">
        <v>349</v>
      </c>
      <c r="F14" s="5" t="s">
        <v>15</v>
      </c>
    </row>
    <row r="15" spans="1:6" ht="60" x14ac:dyDescent="0.25">
      <c r="A15" s="12">
        <f t="shared" si="1"/>
        <v>7</v>
      </c>
      <c r="B15" s="4" t="s">
        <v>23</v>
      </c>
      <c r="C15" s="7" t="s">
        <v>25</v>
      </c>
      <c r="D15" s="9" t="s">
        <v>351</v>
      </c>
      <c r="E15" s="9" t="s">
        <v>351</v>
      </c>
      <c r="F15" s="5" t="s">
        <v>15</v>
      </c>
    </row>
    <row r="16" spans="1:6" s="64" customFormat="1" ht="60" x14ac:dyDescent="0.25">
      <c r="A16" s="12">
        <f t="shared" si="1"/>
        <v>8</v>
      </c>
      <c r="B16" s="4" t="s">
        <v>352</v>
      </c>
      <c r="C16" s="7" t="s">
        <v>25</v>
      </c>
      <c r="D16" s="9" t="s">
        <v>351</v>
      </c>
      <c r="E16" s="9" t="s">
        <v>351</v>
      </c>
      <c r="F16" s="5" t="s">
        <v>15</v>
      </c>
    </row>
    <row r="17" spans="1:6" s="64" customFormat="1" ht="86.25" customHeight="1" x14ac:dyDescent="0.25">
      <c r="A17" s="12">
        <f t="shared" si="1"/>
        <v>9</v>
      </c>
      <c r="B17" s="4" t="s">
        <v>33</v>
      </c>
      <c r="C17" s="7" t="s">
        <v>30</v>
      </c>
      <c r="D17" s="9" t="s">
        <v>351</v>
      </c>
      <c r="E17" s="9" t="s">
        <v>351</v>
      </c>
      <c r="F17" s="5" t="s">
        <v>15</v>
      </c>
    </row>
    <row r="18" spans="1:6" s="64" customFormat="1" ht="86.25" customHeight="1" x14ac:dyDescent="0.25">
      <c r="A18" s="12">
        <f t="shared" si="1"/>
        <v>10</v>
      </c>
      <c r="B18" s="4" t="s">
        <v>18</v>
      </c>
      <c r="C18" s="13" t="s">
        <v>19</v>
      </c>
      <c r="D18" s="9" t="s">
        <v>351</v>
      </c>
      <c r="E18" s="9" t="s">
        <v>351</v>
      </c>
      <c r="F18" s="5" t="s">
        <v>15</v>
      </c>
    </row>
    <row r="19" spans="1:6" s="64" customFormat="1" ht="83.25" customHeight="1" x14ac:dyDescent="0.25">
      <c r="A19" s="12">
        <f t="shared" si="1"/>
        <v>11</v>
      </c>
      <c r="B19" s="4" t="s">
        <v>20</v>
      </c>
      <c r="C19" s="7" t="s">
        <v>21</v>
      </c>
      <c r="D19" s="9" t="s">
        <v>353</v>
      </c>
      <c r="E19" s="9" t="s">
        <v>353</v>
      </c>
      <c r="F19" s="5" t="s">
        <v>15</v>
      </c>
    </row>
    <row r="20" spans="1:6" s="64" customFormat="1" ht="92.25" customHeight="1" x14ac:dyDescent="0.25">
      <c r="A20" s="12">
        <f t="shared" si="1"/>
        <v>12</v>
      </c>
      <c r="B20" s="4" t="s">
        <v>317</v>
      </c>
      <c r="C20" s="7" t="s">
        <v>21</v>
      </c>
      <c r="D20" s="9" t="s">
        <v>354</v>
      </c>
      <c r="E20" s="9" t="s">
        <v>354</v>
      </c>
      <c r="F20" s="5" t="s">
        <v>15</v>
      </c>
    </row>
    <row r="21" spans="1:6" s="64" customFormat="1" ht="74.25" customHeight="1" thickBot="1" x14ac:dyDescent="0.3">
      <c r="A21" s="48">
        <f t="shared" si="1"/>
        <v>13</v>
      </c>
      <c r="B21" s="49" t="s">
        <v>350</v>
      </c>
      <c r="C21" s="58" t="s">
        <v>21</v>
      </c>
      <c r="D21" s="65" t="s">
        <v>355</v>
      </c>
      <c r="E21" s="65" t="s">
        <v>355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81" t="s">
        <v>10</v>
      </c>
      <c r="C23" s="81"/>
      <c r="D23" s="72"/>
      <c r="E23" s="72"/>
      <c r="F23" s="72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C30" sqref="C30"/>
    </sheetView>
  </sheetViews>
  <sheetFormatPr defaultColWidth="9.140625" defaultRowHeight="15.75" x14ac:dyDescent="0.25"/>
  <cols>
    <col min="1" max="1" width="6.42578125" style="67" customWidth="1"/>
    <col min="2" max="2" width="30.85546875" style="67" customWidth="1"/>
    <col min="3" max="3" width="30" style="39" customWidth="1"/>
    <col min="4" max="4" width="14" style="67" customWidth="1"/>
    <col min="5" max="5" width="13.28515625" style="67" customWidth="1"/>
    <col min="6" max="6" width="20.42578125" style="67" customWidth="1"/>
    <col min="7" max="16384" width="9.140625" style="66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71" t="s">
        <v>356</v>
      </c>
      <c r="B6" s="71"/>
      <c r="C6" s="71"/>
      <c r="D6" s="72"/>
      <c r="E6" s="72"/>
      <c r="F6" s="72"/>
    </row>
    <row r="7" spans="1:6" ht="24.95" customHeight="1" x14ac:dyDescent="0.25">
      <c r="A7" s="73" t="s">
        <v>2</v>
      </c>
      <c r="B7" s="75" t="s">
        <v>3</v>
      </c>
      <c r="C7" s="77" t="s">
        <v>4</v>
      </c>
      <c r="D7" s="77" t="s">
        <v>5</v>
      </c>
      <c r="E7" s="77"/>
      <c r="F7" s="79" t="s">
        <v>6</v>
      </c>
    </row>
    <row r="8" spans="1:6" ht="24.95" customHeight="1" x14ac:dyDescent="0.25">
      <c r="A8" s="82"/>
      <c r="B8" s="83"/>
      <c r="C8" s="84"/>
      <c r="D8" s="56" t="s">
        <v>7</v>
      </c>
      <c r="E8" s="56" t="s">
        <v>8</v>
      </c>
      <c r="F8" s="85"/>
    </row>
    <row r="9" spans="1:6" ht="86.25" customHeight="1" x14ac:dyDescent="0.25">
      <c r="A9" s="12">
        <f t="shared" ref="A9:A30" si="0">A8+1</f>
        <v>1</v>
      </c>
      <c r="B9" s="4" t="s">
        <v>18</v>
      </c>
      <c r="C9" s="13" t="s">
        <v>19</v>
      </c>
      <c r="D9" s="9" t="s">
        <v>357</v>
      </c>
      <c r="E9" s="9" t="str">
        <f t="shared" ref="E9:E10" si="1">D9</f>
        <v>04.08.2025г.</v>
      </c>
      <c r="F9" s="5" t="s">
        <v>15</v>
      </c>
    </row>
    <row r="10" spans="1:6" s="68" customFormat="1" ht="86.25" customHeight="1" x14ac:dyDescent="0.25">
      <c r="A10" s="12">
        <f t="shared" si="0"/>
        <v>2</v>
      </c>
      <c r="B10" s="4" t="s">
        <v>358</v>
      </c>
      <c r="C10" s="13" t="s">
        <v>19</v>
      </c>
      <c r="D10" s="9" t="s">
        <v>357</v>
      </c>
      <c r="E10" s="9" t="str">
        <f t="shared" si="1"/>
        <v>04.08.2025г.</v>
      </c>
      <c r="F10" s="5" t="s">
        <v>15</v>
      </c>
    </row>
    <row r="11" spans="1:6" ht="86.25" customHeight="1" x14ac:dyDescent="0.25">
      <c r="A11" s="12">
        <f t="shared" si="0"/>
        <v>3</v>
      </c>
      <c r="B11" s="4" t="s">
        <v>318</v>
      </c>
      <c r="C11" s="7" t="s">
        <v>28</v>
      </c>
      <c r="D11" s="9" t="s">
        <v>359</v>
      </c>
      <c r="E11" s="9" t="str">
        <f>D11</f>
        <v>07.08.2025г.</v>
      </c>
      <c r="F11" s="5" t="s">
        <v>15</v>
      </c>
    </row>
    <row r="12" spans="1:6" s="68" customFormat="1" ht="86.25" customHeight="1" x14ac:dyDescent="0.25">
      <c r="A12" s="12">
        <f t="shared" si="0"/>
        <v>4</v>
      </c>
      <c r="B12" s="4" t="s">
        <v>42</v>
      </c>
      <c r="C12" s="7" t="s">
        <v>28</v>
      </c>
      <c r="D12" s="9" t="s">
        <v>359</v>
      </c>
      <c r="E12" s="9" t="str">
        <f>D12</f>
        <v>07.08.2025г.</v>
      </c>
      <c r="F12" s="5" t="s">
        <v>15</v>
      </c>
    </row>
    <row r="13" spans="1:6" ht="86.25" customHeight="1" x14ac:dyDescent="0.25">
      <c r="A13" s="12">
        <f t="shared" si="0"/>
        <v>5</v>
      </c>
      <c r="B13" s="4" t="s">
        <v>346</v>
      </c>
      <c r="C13" s="7" t="s">
        <v>28</v>
      </c>
      <c r="D13" s="9" t="s">
        <v>360</v>
      </c>
      <c r="E13" s="9" t="str">
        <f>D13</f>
        <v>10.08.2025г.</v>
      </c>
      <c r="F13" s="5" t="s">
        <v>15</v>
      </c>
    </row>
    <row r="14" spans="1:6" s="68" customFormat="1" ht="86.25" customHeight="1" x14ac:dyDescent="0.25">
      <c r="A14" s="12">
        <f t="shared" si="0"/>
        <v>6</v>
      </c>
      <c r="B14" s="4" t="s">
        <v>173</v>
      </c>
      <c r="C14" s="7" t="s">
        <v>28</v>
      </c>
      <c r="D14" s="9" t="s">
        <v>361</v>
      </c>
      <c r="E14" s="9" t="str">
        <f>D14</f>
        <v>11.08.2025г.</v>
      </c>
      <c r="F14" s="5" t="s">
        <v>15</v>
      </c>
    </row>
    <row r="15" spans="1:6" s="68" customFormat="1" ht="86.25" customHeight="1" x14ac:dyDescent="0.25">
      <c r="A15" s="12">
        <f t="shared" si="0"/>
        <v>7</v>
      </c>
      <c r="B15" s="4" t="s">
        <v>362</v>
      </c>
      <c r="C15" s="7" t="s">
        <v>28</v>
      </c>
      <c r="D15" s="9" t="s">
        <v>361</v>
      </c>
      <c r="E15" s="9" t="str">
        <f>D15</f>
        <v>11.08.2025г.</v>
      </c>
      <c r="F15" s="5" t="s">
        <v>15</v>
      </c>
    </row>
    <row r="16" spans="1:6" s="68" customFormat="1" ht="86.25" customHeight="1" x14ac:dyDescent="0.25">
      <c r="A16" s="12">
        <f t="shared" si="0"/>
        <v>8</v>
      </c>
      <c r="B16" s="4" t="s">
        <v>363</v>
      </c>
      <c r="C16" s="7" t="s">
        <v>28</v>
      </c>
      <c r="D16" s="9" t="s">
        <v>361</v>
      </c>
      <c r="E16" s="9" t="str">
        <f>D16</f>
        <v>11.08.2025г.</v>
      </c>
      <c r="F16" s="5" t="s">
        <v>15</v>
      </c>
    </row>
    <row r="17" spans="1:6" s="68" customFormat="1" ht="86.25" customHeight="1" x14ac:dyDescent="0.25">
      <c r="A17" s="12">
        <f t="shared" si="0"/>
        <v>9</v>
      </c>
      <c r="B17" s="4" t="s">
        <v>364</v>
      </c>
      <c r="C17" s="7" t="s">
        <v>28</v>
      </c>
      <c r="D17" s="9" t="s">
        <v>365</v>
      </c>
      <c r="E17" s="9" t="str">
        <f>D17</f>
        <v>12.08.2025г.</v>
      </c>
      <c r="F17" s="5" t="s">
        <v>15</v>
      </c>
    </row>
    <row r="18" spans="1:6" s="68" customFormat="1" ht="86.25" customHeight="1" x14ac:dyDescent="0.25">
      <c r="A18" s="12">
        <f t="shared" si="0"/>
        <v>10</v>
      </c>
      <c r="B18" s="4" t="s">
        <v>367</v>
      </c>
      <c r="C18" s="7" t="s">
        <v>19</v>
      </c>
      <c r="D18" s="9" t="s">
        <v>366</v>
      </c>
      <c r="E18" s="9" t="str">
        <f>D18</f>
        <v>13.08.2025г.</v>
      </c>
      <c r="F18" s="5" t="s">
        <v>15</v>
      </c>
    </row>
    <row r="19" spans="1:6" s="68" customFormat="1" ht="86.25" customHeight="1" x14ac:dyDescent="0.25">
      <c r="A19" s="12">
        <f t="shared" si="0"/>
        <v>11</v>
      </c>
      <c r="B19" s="4" t="s">
        <v>49</v>
      </c>
      <c r="C19" s="7" t="s">
        <v>28</v>
      </c>
      <c r="D19" s="9" t="s">
        <v>366</v>
      </c>
      <c r="E19" s="9" t="str">
        <f>D19</f>
        <v>13.08.2025г.</v>
      </c>
      <c r="F19" s="5" t="s">
        <v>15</v>
      </c>
    </row>
    <row r="20" spans="1:6" s="68" customFormat="1" ht="86.25" customHeight="1" x14ac:dyDescent="0.25">
      <c r="A20" s="12">
        <f t="shared" si="0"/>
        <v>12</v>
      </c>
      <c r="B20" s="28" t="s">
        <v>333</v>
      </c>
      <c r="C20" s="29" t="s">
        <v>19</v>
      </c>
      <c r="D20" s="30" t="s">
        <v>368</v>
      </c>
      <c r="E20" s="9" t="str">
        <f>D20</f>
        <v>16.08.2025г.</v>
      </c>
      <c r="F20" s="31" t="s">
        <v>15</v>
      </c>
    </row>
    <row r="21" spans="1:6" s="68" customFormat="1" ht="86.25" customHeight="1" x14ac:dyDescent="0.25">
      <c r="A21" s="12">
        <f t="shared" si="0"/>
        <v>13</v>
      </c>
      <c r="B21" s="28" t="s">
        <v>369</v>
      </c>
      <c r="C21" s="7" t="s">
        <v>28</v>
      </c>
      <c r="D21" s="30" t="s">
        <v>370</v>
      </c>
      <c r="E21" s="9" t="str">
        <f>D21</f>
        <v>18.08.2025г.</v>
      </c>
      <c r="F21" s="31" t="s">
        <v>15</v>
      </c>
    </row>
    <row r="22" spans="1:6" s="68" customFormat="1" ht="86.25" customHeight="1" x14ac:dyDescent="0.25">
      <c r="A22" s="12">
        <f t="shared" si="0"/>
        <v>14</v>
      </c>
      <c r="B22" s="28" t="s">
        <v>373</v>
      </c>
      <c r="C22" s="7" t="s">
        <v>28</v>
      </c>
      <c r="D22" s="30" t="s">
        <v>371</v>
      </c>
      <c r="E22" s="9" t="str">
        <f>D22</f>
        <v>19.08.2025г.</v>
      </c>
      <c r="F22" s="31" t="s">
        <v>15</v>
      </c>
    </row>
    <row r="23" spans="1:6" s="68" customFormat="1" ht="86.25" customHeight="1" x14ac:dyDescent="0.25">
      <c r="A23" s="12">
        <f t="shared" si="0"/>
        <v>15</v>
      </c>
      <c r="B23" s="86" t="s">
        <v>38</v>
      </c>
      <c r="C23" s="7" t="s">
        <v>28</v>
      </c>
      <c r="D23" s="30" t="s">
        <v>371</v>
      </c>
      <c r="E23" s="9" t="str">
        <f>D23</f>
        <v>19.08.2025г.</v>
      </c>
      <c r="F23" s="31" t="s">
        <v>15</v>
      </c>
    </row>
    <row r="24" spans="1:6" s="68" customFormat="1" ht="86.25" customHeight="1" x14ac:dyDescent="0.25">
      <c r="A24" s="12">
        <f t="shared" si="0"/>
        <v>16</v>
      </c>
      <c r="B24" s="28" t="s">
        <v>32</v>
      </c>
      <c r="C24" s="7" t="s">
        <v>30</v>
      </c>
      <c r="D24" s="30" t="s">
        <v>372</v>
      </c>
      <c r="E24" s="9" t="str">
        <f t="shared" ref="E24:E30" si="2">D24</f>
        <v>20.08.2025г.</v>
      </c>
      <c r="F24" s="31" t="s">
        <v>15</v>
      </c>
    </row>
    <row r="25" spans="1:6" s="68" customFormat="1" ht="86.25" customHeight="1" x14ac:dyDescent="0.25">
      <c r="A25" s="12">
        <f t="shared" si="0"/>
        <v>17</v>
      </c>
      <c r="B25" s="28" t="s">
        <v>33</v>
      </c>
      <c r="C25" s="29" t="s">
        <v>30</v>
      </c>
      <c r="D25" s="30" t="s">
        <v>372</v>
      </c>
      <c r="E25" s="9" t="str">
        <f t="shared" si="2"/>
        <v>20.08.2025г.</v>
      </c>
      <c r="F25" s="31" t="s">
        <v>15</v>
      </c>
    </row>
    <row r="26" spans="1:6" s="68" customFormat="1" ht="86.25" customHeight="1" x14ac:dyDescent="0.25">
      <c r="A26" s="12">
        <f t="shared" si="0"/>
        <v>18</v>
      </c>
      <c r="B26" s="28" t="s">
        <v>20</v>
      </c>
      <c r="C26" s="29" t="s">
        <v>21</v>
      </c>
      <c r="D26" s="30" t="s">
        <v>374</v>
      </c>
      <c r="E26" s="9" t="str">
        <f t="shared" si="2"/>
        <v>21.08.2025г.</v>
      </c>
      <c r="F26" s="31" t="s">
        <v>15</v>
      </c>
    </row>
    <row r="27" spans="1:6" ht="86.25" customHeight="1" x14ac:dyDescent="0.25">
      <c r="A27" s="12">
        <f t="shared" si="0"/>
        <v>19</v>
      </c>
      <c r="B27" s="4" t="s">
        <v>317</v>
      </c>
      <c r="C27" s="7" t="s">
        <v>21</v>
      </c>
      <c r="D27" s="9" t="s">
        <v>375</v>
      </c>
      <c r="E27" s="9" t="str">
        <f t="shared" si="2"/>
        <v>22.08.2025г.</v>
      </c>
      <c r="F27" s="5" t="s">
        <v>15</v>
      </c>
    </row>
    <row r="28" spans="1:6" s="68" customFormat="1" ht="86.25" customHeight="1" x14ac:dyDescent="0.25">
      <c r="A28" s="12">
        <f t="shared" si="0"/>
        <v>20</v>
      </c>
      <c r="B28" s="4" t="s">
        <v>44</v>
      </c>
      <c r="C28" s="7" t="s">
        <v>28</v>
      </c>
      <c r="D28" s="9" t="s">
        <v>376</v>
      </c>
      <c r="E28" s="9" t="str">
        <f t="shared" si="2"/>
        <v>27.08.2025г.</v>
      </c>
      <c r="F28" s="5" t="s">
        <v>15</v>
      </c>
    </row>
    <row r="29" spans="1:6" s="68" customFormat="1" ht="86.25" customHeight="1" x14ac:dyDescent="0.25">
      <c r="A29" s="12">
        <f t="shared" si="0"/>
        <v>21</v>
      </c>
      <c r="B29" s="28" t="s">
        <v>14</v>
      </c>
      <c r="C29" s="29" t="s">
        <v>16</v>
      </c>
      <c r="D29" s="9" t="s">
        <v>376</v>
      </c>
      <c r="E29" s="9" t="str">
        <f t="shared" si="2"/>
        <v>27.08.2025г.</v>
      </c>
      <c r="F29" s="31" t="s">
        <v>15</v>
      </c>
    </row>
    <row r="30" spans="1:6" s="68" customFormat="1" ht="86.25" customHeight="1" x14ac:dyDescent="0.25">
      <c r="A30" s="12">
        <f t="shared" si="0"/>
        <v>22</v>
      </c>
      <c r="B30" s="28" t="s">
        <v>377</v>
      </c>
      <c r="C30" s="29" t="s">
        <v>16</v>
      </c>
      <c r="D30" s="9" t="s">
        <v>378</v>
      </c>
      <c r="E30" s="9" t="str">
        <f t="shared" si="2"/>
        <v>28.08.2025г.</v>
      </c>
      <c r="F30" s="31" t="s">
        <v>15</v>
      </c>
    </row>
    <row r="31" spans="1:6" ht="75" customHeight="1" x14ac:dyDescent="0.25">
      <c r="B31" s="36" t="s">
        <v>9</v>
      </c>
    </row>
    <row r="32" spans="1:6" x14ac:dyDescent="0.25">
      <c r="B32" s="81" t="s">
        <v>10</v>
      </c>
      <c r="C32" s="81"/>
      <c r="D32" s="72"/>
      <c r="E32" s="72"/>
      <c r="F32" s="72"/>
    </row>
  </sheetData>
  <mergeCells count="7">
    <mergeCell ref="B32:F32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2022-02-09T05:13:27Z</dcterms:created>
  <dcterms:modified xsi:type="dcterms:W3CDTF">2025-08-29T10:59:54Z</dcterms:modified>
</cp:coreProperties>
</file>