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3176" activeTab="1"/>
  </bookViews>
  <sheets>
    <sheet name="2022" sheetId="15" r:id="rId1"/>
    <sheet name="2023" sheetId="16" r:id="rId2"/>
  </sheets>
  <calcPr calcId="162913"/>
</workbook>
</file>

<file path=xl/calcChain.xml><?xml version="1.0" encoding="utf-8"?>
<calcChain xmlns="http://schemas.openxmlformats.org/spreadsheetml/2006/main">
  <c r="AW47" i="15"/>
  <c r="AW21" l="1"/>
  <c r="AW35"/>
  <c r="AW23"/>
  <c r="AW45"/>
  <c r="AW24" l="1"/>
  <c r="AW80" l="1"/>
  <c r="AN80"/>
  <c r="AN111" i="16"/>
  <c r="AN85"/>
  <c r="AN52" l="1"/>
  <c r="AN23"/>
  <c r="AN40"/>
  <c r="AN35"/>
  <c r="AN24"/>
  <c r="AN47" l="1"/>
  <c r="AW47"/>
  <c r="AW23"/>
  <c r="AW21"/>
  <c r="AN21" l="1"/>
</calcChain>
</file>

<file path=xl/sharedStrings.xml><?xml version="1.0" encoding="utf-8"?>
<sst xmlns="http://schemas.openxmlformats.org/spreadsheetml/2006/main" count="481" uniqueCount="189">
  <si>
    <t>Показатель</t>
  </si>
  <si>
    <t>Ед. изм.</t>
  </si>
  <si>
    <t>в том числе на ремонт</t>
  </si>
  <si>
    <t>Прочие подконтрольные расходы</t>
  </si>
  <si>
    <t>отчисления на социальные нужды</t>
  </si>
  <si>
    <t>налог на прибыль</t>
  </si>
  <si>
    <t>прочие налоги</t>
  </si>
  <si>
    <t>прочие неподконтрольные расходы</t>
  </si>
  <si>
    <t>Примечание:</t>
  </si>
  <si>
    <t>Приложение 2</t>
  </si>
  <si>
    <t>к приказу Федеральной службы по тарифам</t>
  </si>
  <si>
    <t>от 24 октября 2014 г. № 1831-э</t>
  </si>
  <si>
    <t>Раскрытие информации о структуре и объемах затрат</t>
  </si>
  <si>
    <t>на оказание услуг по передаче электрической энергии</t>
  </si>
  <si>
    <t>сетевыми организациями, регулирование деятельности которых</t>
  </si>
  <si>
    <t>осуществляется методом долгосрочной индексации</t>
  </si>
  <si>
    <t>необходимой валовой выручки</t>
  </si>
  <si>
    <t>Наименование организации:</t>
  </si>
  <si>
    <t>ИНН:</t>
  </si>
  <si>
    <t>КПП:</t>
  </si>
  <si>
    <t>Долгосрочный период регулирования:</t>
  </si>
  <si>
    <t>—</t>
  </si>
  <si>
    <t>гг.</t>
  </si>
  <si>
    <t>№ п/п</t>
  </si>
  <si>
    <t>Приме-</t>
  </si>
  <si>
    <r>
      <t>план</t>
    </r>
    <r>
      <rPr>
        <vertAlign val="superscript"/>
        <sz val="10"/>
        <rFont val="Times New Roman"/>
        <family val="1"/>
        <charset val="204"/>
      </rPr>
      <t>1</t>
    </r>
  </si>
  <si>
    <r>
      <t>факт</t>
    </r>
    <r>
      <rPr>
        <vertAlign val="superscript"/>
        <sz val="10"/>
        <rFont val="Times New Roman"/>
        <family val="1"/>
        <charset val="204"/>
      </rPr>
      <t>2</t>
    </r>
  </si>
  <si>
    <r>
      <t>чание</t>
    </r>
    <r>
      <rPr>
        <vertAlign val="superscript"/>
        <sz val="10"/>
        <rFont val="Times New Roman"/>
        <family val="1"/>
        <charset val="204"/>
      </rPr>
      <t>3</t>
    </r>
  </si>
  <si>
    <t>I</t>
  </si>
  <si>
    <t>Структура затрат</t>
  </si>
  <si>
    <t>Х</t>
  </si>
  <si>
    <t>1</t>
  </si>
  <si>
    <t>Необходимая валовая выручка</t>
  </si>
  <si>
    <t>тыс. руб.</t>
  </si>
  <si>
    <t>на содержание</t>
  </si>
  <si>
    <t>1.1</t>
  </si>
  <si>
    <t>Подконтрольные расходы, всего</t>
  </si>
  <si>
    <t>1.1.1</t>
  </si>
  <si>
    <t>Материальные расходы, всего</t>
  </si>
  <si>
    <t>1.1.1.1</t>
  </si>
  <si>
    <t>в том числе на сырье, материалы, запасные</t>
  </si>
  <si>
    <t>части, инструмент, топливо</t>
  </si>
  <si>
    <t>1.1.1.2</t>
  </si>
  <si>
    <t>на ремонт</t>
  </si>
  <si>
    <t>1.1.1.3</t>
  </si>
  <si>
    <t>в том числе на работы и услуги производст-</t>
  </si>
  <si>
    <t>венного характера (в том числе услуги</t>
  </si>
  <si>
    <t>сторонних организаций по содержанию сетей</t>
  </si>
  <si>
    <t>и распределительных устройств)</t>
  </si>
  <si>
    <t>1.1.1.3.1</t>
  </si>
  <si>
    <t>1.1.2</t>
  </si>
  <si>
    <t>Фонд оплаты труда</t>
  </si>
  <si>
    <t>1.1.2.1</t>
  </si>
  <si>
    <t>1.1.3</t>
  </si>
  <si>
    <t>(с расшифровкой)</t>
  </si>
  <si>
    <t>1.1.3.1</t>
  </si>
  <si>
    <t>в том числе прибыль на социальное развитие</t>
  </si>
  <si>
    <t>(включая социальные выплаты)</t>
  </si>
  <si>
    <t>1.1.3.2</t>
  </si>
  <si>
    <t>в том числе транспортные услуги</t>
  </si>
  <si>
    <t>1.1.3.3</t>
  </si>
  <si>
    <t>в том числе прочие расходы</t>
  </si>
  <si>
    <r>
      <t>(с расшифровкой)</t>
    </r>
    <r>
      <rPr>
        <vertAlign val="superscript"/>
        <sz val="10"/>
        <rFont val="Times New Roman"/>
        <family val="1"/>
        <charset val="204"/>
      </rPr>
      <t>4</t>
    </r>
  </si>
  <si>
    <t>1.1.4</t>
  </si>
  <si>
    <t>Расходы на обслуживание операционных</t>
  </si>
  <si>
    <t>заемных средств в составе подконтрольных</t>
  </si>
  <si>
    <t>расходов</t>
  </si>
  <si>
    <t>1.1.5</t>
  </si>
  <si>
    <t>Расходы из прибыли в составе подконтрольных</t>
  </si>
  <si>
    <t>1.2</t>
  </si>
  <si>
    <t>Неподконтрольные расходы, включенные</t>
  </si>
  <si>
    <t>в НВВ, всего</t>
  </si>
  <si>
    <t>1.2.1</t>
  </si>
  <si>
    <t>Оплата услуг ОАО «ФСК ЕЭС»</t>
  </si>
  <si>
    <t>1.2.2</t>
  </si>
  <si>
    <t>Расходы на оплату технологического присоеди-</t>
  </si>
  <si>
    <t>нения к сетям смежной сетевой организации</t>
  </si>
  <si>
    <t>1.2.3</t>
  </si>
  <si>
    <t>Плата за аренду имущества</t>
  </si>
  <si>
    <t>1.2.4</t>
  </si>
  <si>
    <t>1.2.5</t>
  </si>
  <si>
    <t>расходы на возврат и обслуживание долгосроч-</t>
  </si>
  <si>
    <t>ных заемных средств, направляемых на финан-</t>
  </si>
  <si>
    <t>сирование капитальных вложений</t>
  </si>
  <si>
    <t>1.2.6</t>
  </si>
  <si>
    <t>амортизация</t>
  </si>
  <si>
    <t>1.2.7</t>
  </si>
  <si>
    <t>прибыль на капитальные вложения</t>
  </si>
  <si>
    <t>1.2.8</t>
  </si>
  <si>
    <t>1.2.9</t>
  </si>
  <si>
    <t>1.2.10</t>
  </si>
  <si>
    <t>Расходы сетевой организации, связанные с осу-</t>
  </si>
  <si>
    <t>ществлением технологического присоединения</t>
  </si>
  <si>
    <t>к электрическим сетям, не включенные в плату</t>
  </si>
  <si>
    <t>за технологическое присоединение</t>
  </si>
  <si>
    <t>1.2.10.1</t>
  </si>
  <si>
    <t>Справочно: «Количество льготных</t>
  </si>
  <si>
    <t>ед.</t>
  </si>
  <si>
    <t>технологических присоединений»</t>
  </si>
  <si>
    <t>1.2.11</t>
  </si>
  <si>
    <t>Средства, подлежащие дополнительному учету</t>
  </si>
  <si>
    <t>по результатам вступивших в законную силу</t>
  </si>
  <si>
    <t>решений суда, решений ФСТ России, принятых</t>
  </si>
  <si>
    <t>по итогам рассмотрения разногласий или</t>
  </si>
  <si>
    <t>досудебного урегулирования споров, решения</t>
  </si>
  <si>
    <t>ФСТ России об отмене решения регулирую-</t>
  </si>
  <si>
    <t>щего органа, принятого им с превышением</t>
  </si>
  <si>
    <t>полномочий (предписания)</t>
  </si>
  <si>
    <t>1.2.12</t>
  </si>
  <si>
    <t>1.3</t>
  </si>
  <si>
    <t>недополученный по независящим причинам</t>
  </si>
  <si>
    <t>доход (+) / избыток средств, полученный</t>
  </si>
  <si>
    <t>в предыдущем периоде регулирования (–)</t>
  </si>
  <si>
    <t>II</t>
  </si>
  <si>
    <t>Справочно: расходы на ремонт, всего</t>
  </si>
  <si>
    <t>(пункт 1.1.1.2+пункт 1.1.2.1+пункт 1.1.3.1)</t>
  </si>
  <si>
    <t>III</t>
  </si>
  <si>
    <t>Необходимая валовая выручка на оплату</t>
  </si>
  <si>
    <t>технологического расхода (потерь)</t>
  </si>
  <si>
    <t>электроэнергии</t>
  </si>
  <si>
    <t>Справочно:</t>
  </si>
  <si>
    <t>МВт·ч</t>
  </si>
  <si>
    <t>Объем технологических потерь</t>
  </si>
  <si>
    <t>Цена покупки электрической энергии сетевой</t>
  </si>
  <si>
    <t>организацией в целях компенсации технологи-</t>
  </si>
  <si>
    <t>ческого расхода электрической энергии</t>
  </si>
  <si>
    <t>IV</t>
  </si>
  <si>
    <t>Натуральные (количественные) показатели,</t>
  </si>
  <si>
    <t>используемые при определении структуры и</t>
  </si>
  <si>
    <t>объемов затрат на оказание услуг по передаче</t>
  </si>
  <si>
    <t>электрической энергии сетевыми организациями</t>
  </si>
  <si>
    <t>общее количество точек подключения</t>
  </si>
  <si>
    <t>шт.</t>
  </si>
  <si>
    <t>на конец года</t>
  </si>
  <si>
    <t>2</t>
  </si>
  <si>
    <t>Трансформаторная мощность подстанций, всего</t>
  </si>
  <si>
    <t>МВа</t>
  </si>
  <si>
    <t>2.n</t>
  </si>
  <si>
    <t>в том числе трансформаторная мощность</t>
  </si>
  <si>
    <t>подстанций на i уровне напряжения</t>
  </si>
  <si>
    <t>3</t>
  </si>
  <si>
    <t>Количество условных единиц по линиям</t>
  </si>
  <si>
    <t>у. е.</t>
  </si>
  <si>
    <t>электропередач, всего</t>
  </si>
  <si>
    <t>3.n</t>
  </si>
  <si>
    <t>в том числе количество условных единиц по</t>
  </si>
  <si>
    <t>линиям электропередач на i уровне напряжения</t>
  </si>
  <si>
    <t>4</t>
  </si>
  <si>
    <t>Количество условных единиц по подстанциям,</t>
  </si>
  <si>
    <t>всего</t>
  </si>
  <si>
    <t>4.n</t>
  </si>
  <si>
    <t>в том числе количество условных единиц</t>
  </si>
  <si>
    <t>по подстанциям на i уровне напряжения</t>
  </si>
  <si>
    <t>5</t>
  </si>
  <si>
    <t>Длина линий электропередач, всего</t>
  </si>
  <si>
    <t>км</t>
  </si>
  <si>
    <t>5.n</t>
  </si>
  <si>
    <t>в том числе длина линий электропередач</t>
  </si>
  <si>
    <t>на i уровне напряжения</t>
  </si>
  <si>
    <t>6</t>
  </si>
  <si>
    <t>Доля кабельных линий электропередач</t>
  </si>
  <si>
    <t>%</t>
  </si>
  <si>
    <t>7</t>
  </si>
  <si>
    <t>Ввод в эксплуатацию новых объектов электро-</t>
  </si>
  <si>
    <t>сетевого комплекса на конец года</t>
  </si>
  <si>
    <t>7.1</t>
  </si>
  <si>
    <t>в том числе за счет платы за технологическое</t>
  </si>
  <si>
    <t>присоединение</t>
  </si>
  <si>
    <t>8</t>
  </si>
  <si>
    <t>норматив технологического расхода (потерь)</t>
  </si>
  <si>
    <t>электрической энергии, установленный</t>
  </si>
  <si>
    <r>
      <t>Минэнерго России</t>
    </r>
    <r>
      <rPr>
        <vertAlign val="superscript"/>
        <sz val="10"/>
        <rFont val="Times New Roman"/>
        <family val="1"/>
        <charset val="204"/>
      </rPr>
      <t>5</t>
    </r>
  </si>
  <si>
    <r>
      <t>1</t>
    </r>
    <r>
      <rPr>
        <sz val="10"/>
        <rFont val="Arial Cyr"/>
        <charset val="204"/>
      </rPr>
      <t> </t>
    </r>
    <r>
      <rPr>
        <sz val="10"/>
        <rFont val="Times New Roman"/>
        <family val="1"/>
        <charset val="204"/>
      </rPr>
      <t>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 в столбце &lt;план&gt; указываются соответствующие значения. Плановые значения составляющих подконтрольных расходов раскрываются в отношении расходов, учтенных регулирующим органом на первый год долгосрочного периода регулирования.</t>
    </r>
  </si>
  <si>
    <r>
      <t>2</t>
    </r>
    <r>
      <rPr>
        <sz val="10"/>
        <rFont val="Times New Roman"/>
        <family val="1"/>
        <charset val="204"/>
      </rPr>
      <t> 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деятельности.</t>
    </r>
  </si>
  <si>
    <r>
      <t>3</t>
    </r>
    <r>
      <rPr>
        <sz val="10"/>
        <rFont val="Times New Roman"/>
        <family val="1"/>
        <charset val="204"/>
      </rPr>
      <t> 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</t>
    </r>
  </si>
  <si>
    <r>
      <t>4</t>
    </r>
    <r>
      <rPr>
        <sz val="10"/>
        <rFont val="Times New Roman"/>
        <family val="1"/>
        <charset val="204"/>
      </rPr>
      <t> В соответствии с пунктом 28 Основ ценообразования в области регулируемых цен (тарифов) в электроэнергетике, утвержденных постановлением Правительства Российской Федерации от 29.12.2011 № 1178.</t>
    </r>
  </si>
  <si>
    <r>
      <t>5</t>
    </r>
    <r>
      <rPr>
        <sz val="10"/>
        <rFont val="Times New Roman"/>
        <family val="1"/>
        <charset val="204"/>
      </rPr>
      <t> В соответствии с пунктом 4.2.14.8. Положения о Министерстве энергетики Российской Федерации, утвержденного постановлением Правительства Российской Федерации от 28.05.2008 № 400.</t>
    </r>
  </si>
  <si>
    <t>722401001</t>
  </si>
  <si>
    <t>2022 год</t>
  </si>
  <si>
    <t>ООО "Элеконт"</t>
  </si>
  <si>
    <t>7224046773</t>
  </si>
  <si>
    <t>2023</t>
  </si>
  <si>
    <t>2027</t>
  </si>
  <si>
    <t>2023 год</t>
  </si>
  <si>
    <t>Увеличение УЕ привело к росту численности сотрудников</t>
  </si>
  <si>
    <t>В связи с проведением ремонтно-восстановительных работ, произошло отклонение от плана</t>
  </si>
  <si>
    <t>Экономия по данной статье затрат произошла из-за перераспределения затрат по другим статьям бюджета</t>
  </si>
  <si>
    <t>Рост затрат  по итогам 2022 года произошел, в связи с увеличением количества УЕ.</t>
  </si>
  <si>
    <t>Рост затрат произошел в связи с увеличением штата</t>
  </si>
</sst>
</file>

<file path=xl/styles.xml><?xml version="1.0" encoding="utf-8"?>
<styleSheet xmlns="http://schemas.openxmlformats.org/spreadsheetml/2006/main">
  <numFmts count="2">
    <numFmt numFmtId="164" formatCode="#,##0.0000"/>
    <numFmt numFmtId="165" formatCode="#,##0.0"/>
  </numFmts>
  <fonts count="1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 Cyr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9">
    <xf numFmtId="0" fontId="0" fillId="0" borderId="0" xfId="0"/>
    <xf numFmtId="0" fontId="3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4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left"/>
    </xf>
    <xf numFmtId="0" fontId="7" fillId="0" borderId="0" xfId="1" applyFont="1" applyAlignment="1"/>
    <xf numFmtId="0" fontId="7" fillId="0" borderId="0" xfId="1" applyFont="1" applyAlignment="1">
      <alignment vertical="center"/>
    </xf>
    <xf numFmtId="0" fontId="1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4" fillId="0" borderId="2" xfId="1" applyFont="1" applyBorder="1" applyAlignment="1"/>
    <xf numFmtId="0" fontId="7" fillId="0" borderId="5" xfId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0" fontId="7" fillId="0" borderId="6" xfId="1" applyFont="1" applyFill="1" applyBorder="1" applyAlignment="1">
      <alignment horizontal="center"/>
    </xf>
    <xf numFmtId="49" fontId="4" fillId="0" borderId="2" xfId="1" applyNumberFormat="1" applyFont="1" applyBorder="1" applyAlignment="1">
      <alignment horizontal="center"/>
    </xf>
    <xf numFmtId="49" fontId="10" fillId="0" borderId="3" xfId="1" applyNumberFormat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7" fillId="0" borderId="1" xfId="1" applyFont="1" applyFill="1" applyBorder="1" applyAlignment="1">
      <alignment horizont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4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0" fontId="7" fillId="0" borderId="5" xfId="1" applyFont="1" applyBorder="1" applyAlignment="1"/>
    <xf numFmtId="0" fontId="7" fillId="0" borderId="8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8" xfId="1" applyFont="1" applyFill="1" applyBorder="1" applyAlignment="1">
      <alignment horizontal="right" vertical="center"/>
    </xf>
    <xf numFmtId="0" fontId="7" fillId="0" borderId="4" xfId="1" applyFont="1" applyFill="1" applyBorder="1" applyAlignment="1">
      <alignment horizontal="right" vertical="center"/>
    </xf>
    <xf numFmtId="0" fontId="7" fillId="0" borderId="9" xfId="1" applyFont="1" applyFill="1" applyBorder="1" applyAlignment="1">
      <alignment horizontal="right" vertical="center"/>
    </xf>
    <xf numFmtId="0" fontId="7" fillId="0" borderId="10" xfId="1" applyFont="1" applyFill="1" applyBorder="1" applyAlignment="1">
      <alignment horizontal="right" vertical="center"/>
    </xf>
    <xf numFmtId="0" fontId="7" fillId="0" borderId="2" xfId="1" applyFont="1" applyFill="1" applyBorder="1" applyAlignment="1">
      <alignment horizontal="right" vertical="center"/>
    </xf>
    <xf numFmtId="0" fontId="7" fillId="0" borderId="11" xfId="1" applyFont="1" applyFill="1" applyBorder="1" applyAlignment="1">
      <alignment horizontal="right" vertical="center"/>
    </xf>
    <xf numFmtId="4" fontId="7" fillId="0" borderId="8" xfId="1" applyNumberFormat="1" applyFont="1" applyFill="1" applyBorder="1" applyAlignment="1">
      <alignment horizontal="right" vertical="center"/>
    </xf>
    <xf numFmtId="4" fontId="7" fillId="0" borderId="4" xfId="1" applyNumberFormat="1" applyFont="1" applyFill="1" applyBorder="1" applyAlignment="1">
      <alignment horizontal="right" vertical="center"/>
    </xf>
    <xf numFmtId="4" fontId="7" fillId="0" borderId="9" xfId="1" applyNumberFormat="1" applyFont="1" applyFill="1" applyBorder="1" applyAlignment="1">
      <alignment horizontal="right" vertical="center"/>
    </xf>
    <xf numFmtId="4" fontId="7" fillId="0" borderId="10" xfId="1" applyNumberFormat="1" applyFont="1" applyFill="1" applyBorder="1" applyAlignment="1">
      <alignment horizontal="right" vertical="center"/>
    </xf>
    <xf numFmtId="4" fontId="7" fillId="0" borderId="2" xfId="1" applyNumberFormat="1" applyFont="1" applyFill="1" applyBorder="1" applyAlignment="1">
      <alignment horizontal="right" vertical="center"/>
    </xf>
    <xf numFmtId="4" fontId="7" fillId="0" borderId="11" xfId="1" applyNumberFormat="1" applyFont="1" applyFill="1" applyBorder="1" applyAlignment="1">
      <alignment horizontal="right" vertical="center"/>
    </xf>
    <xf numFmtId="49" fontId="7" fillId="0" borderId="8" xfId="1" applyNumberFormat="1" applyFont="1" applyBorder="1" applyAlignment="1">
      <alignment horizontal="left" vertical="center" wrapText="1"/>
    </xf>
    <xf numFmtId="49" fontId="7" fillId="0" borderId="4" xfId="1" applyNumberFormat="1" applyFont="1" applyBorder="1" applyAlignment="1">
      <alignment horizontal="left" vertical="center" wrapText="1"/>
    </xf>
    <xf numFmtId="49" fontId="7" fillId="0" borderId="9" xfId="1" applyNumberFormat="1" applyFont="1" applyBorder="1" applyAlignment="1">
      <alignment horizontal="left" vertical="center" wrapText="1"/>
    </xf>
    <xf numFmtId="49" fontId="7" fillId="0" borderId="10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11" xfId="1" applyNumberFormat="1" applyFont="1" applyBorder="1" applyAlignment="1">
      <alignment horizontal="left" vertical="center" wrapText="1"/>
    </xf>
    <xf numFmtId="0" fontId="7" fillId="0" borderId="7" xfId="1" applyFont="1" applyBorder="1" applyAlignment="1"/>
    <xf numFmtId="49" fontId="7" fillId="0" borderId="7" xfId="1" applyNumberFormat="1" applyFont="1" applyBorder="1" applyAlignment="1">
      <alignment horizontal="center"/>
    </xf>
    <xf numFmtId="0" fontId="7" fillId="0" borderId="7" xfId="1" applyFont="1" applyBorder="1" applyAlignment="1">
      <alignment horizontal="center"/>
    </xf>
    <xf numFmtId="0" fontId="7" fillId="0" borderId="7" xfId="1" applyFont="1" applyFill="1" applyBorder="1" applyAlignment="1">
      <alignment horizontal="center"/>
    </xf>
    <xf numFmtId="49" fontId="7" fillId="0" borderId="1" xfId="1" applyNumberFormat="1" applyFont="1" applyBorder="1" applyAlignment="1">
      <alignment horizontal="center"/>
    </xf>
    <xf numFmtId="0" fontId="7" fillId="0" borderId="1" xfId="1" applyFont="1" applyBorder="1" applyAlignment="1"/>
    <xf numFmtId="0" fontId="7" fillId="0" borderId="1" xfId="1" applyFont="1" applyBorder="1" applyAlignment="1">
      <alignment horizontal="center"/>
    </xf>
    <xf numFmtId="0" fontId="7" fillId="0" borderId="1" xfId="1" applyFont="1" applyFill="1" applyBorder="1" applyAlignment="1">
      <alignment horizontal="right"/>
    </xf>
    <xf numFmtId="4" fontId="7" fillId="0" borderId="1" xfId="1" applyNumberFormat="1" applyFont="1" applyFill="1" applyBorder="1" applyAlignment="1">
      <alignment horizontal="right"/>
    </xf>
    <xf numFmtId="49" fontId="7" fillId="0" borderId="1" xfId="1" applyNumberFormat="1" applyFont="1" applyBorder="1" applyAlignment="1">
      <alignment horizontal="left"/>
    </xf>
    <xf numFmtId="49" fontId="7" fillId="0" borderId="8" xfId="1" applyNumberFormat="1" applyFont="1" applyBorder="1" applyAlignment="1">
      <alignment horizontal="center"/>
    </xf>
    <xf numFmtId="49" fontId="7" fillId="0" borderId="4" xfId="1" applyNumberFormat="1" applyFont="1" applyBorder="1" applyAlignment="1">
      <alignment horizontal="center"/>
    </xf>
    <xf numFmtId="49" fontId="7" fillId="0" borderId="9" xfId="1" applyNumberFormat="1" applyFont="1" applyBorder="1" applyAlignment="1">
      <alignment horizontal="center"/>
    </xf>
    <xf numFmtId="0" fontId="7" fillId="0" borderId="8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7" fillId="0" borderId="9" xfId="1" applyFont="1" applyBorder="1" applyAlignment="1">
      <alignment horizontal="center"/>
    </xf>
    <xf numFmtId="0" fontId="7" fillId="0" borderId="8" xfId="1" applyFont="1" applyFill="1" applyBorder="1" applyAlignment="1">
      <alignment horizontal="right"/>
    </xf>
    <xf numFmtId="0" fontId="7" fillId="0" borderId="4" xfId="1" applyFont="1" applyFill="1" applyBorder="1" applyAlignment="1">
      <alignment horizontal="right"/>
    </xf>
    <xf numFmtId="0" fontId="7" fillId="0" borderId="9" xfId="1" applyFont="1" applyFill="1" applyBorder="1" applyAlignment="1">
      <alignment horizontal="right"/>
    </xf>
    <xf numFmtId="4" fontId="7" fillId="0" borderId="8" xfId="1" applyNumberFormat="1" applyFont="1" applyFill="1" applyBorder="1" applyAlignment="1">
      <alignment horizontal="right"/>
    </xf>
    <xf numFmtId="4" fontId="7" fillId="0" borderId="4" xfId="1" applyNumberFormat="1" applyFont="1" applyFill="1" applyBorder="1" applyAlignment="1">
      <alignment horizontal="right"/>
    </xf>
    <xf numFmtId="4" fontId="7" fillId="0" borderId="9" xfId="1" applyNumberFormat="1" applyFont="1" applyFill="1" applyBorder="1" applyAlignment="1">
      <alignment horizontal="right"/>
    </xf>
    <xf numFmtId="49" fontId="7" fillId="0" borderId="8" xfId="1" applyNumberFormat="1" applyFont="1" applyBorder="1" applyAlignment="1">
      <alignment horizontal="left"/>
    </xf>
    <xf numFmtId="49" fontId="7" fillId="0" borderId="4" xfId="1" applyNumberFormat="1" applyFont="1" applyBorder="1" applyAlignment="1">
      <alignment horizontal="left"/>
    </xf>
    <xf numFmtId="49" fontId="7" fillId="0" borderId="9" xfId="1" applyNumberFormat="1" applyFont="1" applyBorder="1" applyAlignment="1">
      <alignment horizontal="left"/>
    </xf>
    <xf numFmtId="0" fontId="7" fillId="0" borderId="7" xfId="1" applyFont="1" applyFill="1" applyBorder="1" applyAlignment="1">
      <alignment horizontal="right"/>
    </xf>
    <xf numFmtId="4" fontId="7" fillId="0" borderId="7" xfId="1" applyNumberFormat="1" applyFont="1" applyFill="1" applyBorder="1" applyAlignment="1">
      <alignment horizontal="right"/>
    </xf>
    <xf numFmtId="49" fontId="7" fillId="0" borderId="7" xfId="1" applyNumberFormat="1" applyFont="1" applyBorder="1" applyAlignment="1">
      <alignment horizontal="left"/>
    </xf>
    <xf numFmtId="0" fontId="7" fillId="0" borderId="6" xfId="1" applyFont="1" applyBorder="1" applyAlignment="1"/>
    <xf numFmtId="49" fontId="7" fillId="0" borderId="12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2" xfId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right" vertical="center"/>
    </xf>
    <xf numFmtId="0" fontId="7" fillId="0" borderId="13" xfId="1" applyFont="1" applyFill="1" applyBorder="1" applyAlignment="1">
      <alignment horizontal="right" vertical="center"/>
    </xf>
    <xf numFmtId="4" fontId="7" fillId="0" borderId="12" xfId="1" applyNumberFormat="1" applyFont="1" applyFill="1" applyBorder="1" applyAlignment="1">
      <alignment horizontal="right" vertical="center"/>
    </xf>
    <xf numFmtId="4" fontId="7" fillId="0" borderId="0" xfId="1" applyNumberFormat="1" applyFont="1" applyFill="1" applyBorder="1" applyAlignment="1">
      <alignment horizontal="right" vertical="center"/>
    </xf>
    <xf numFmtId="4" fontId="7" fillId="0" borderId="13" xfId="1" applyNumberFormat="1" applyFont="1" applyFill="1" applyBorder="1" applyAlignment="1">
      <alignment horizontal="right" vertical="center"/>
    </xf>
    <xf numFmtId="49" fontId="7" fillId="0" borderId="12" xfId="1" applyNumberFormat="1" applyFont="1" applyBorder="1" applyAlignment="1">
      <alignment horizontal="left" vertical="center" wrapText="1"/>
    </xf>
    <xf numFmtId="49" fontId="7" fillId="0" borderId="0" xfId="1" applyNumberFormat="1" applyFont="1" applyBorder="1" applyAlignment="1">
      <alignment horizontal="left" vertical="center" wrapText="1"/>
    </xf>
    <xf numFmtId="49" fontId="7" fillId="0" borderId="13" xfId="1" applyNumberFormat="1" applyFont="1" applyBorder="1" applyAlignment="1">
      <alignment horizontal="left" vertical="center" wrapText="1"/>
    </xf>
    <xf numFmtId="49" fontId="7" fillId="0" borderId="1" xfId="1" applyNumberFormat="1" applyFont="1" applyBorder="1" applyAlignment="1">
      <alignment horizontal="left" wrapText="1"/>
    </xf>
    <xf numFmtId="0" fontId="9" fillId="0" borderId="7" xfId="1" applyFont="1" applyFill="1" applyBorder="1" applyAlignment="1">
      <alignment horizontal="right"/>
    </xf>
    <xf numFmtId="49" fontId="7" fillId="0" borderId="8" xfId="1" applyNumberFormat="1" applyFont="1" applyBorder="1" applyAlignment="1">
      <alignment horizontal="left" vertical="center"/>
    </xf>
    <xf numFmtId="49" fontId="7" fillId="0" borderId="4" xfId="1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left" vertical="center"/>
    </xf>
    <xf numFmtId="49" fontId="7" fillId="0" borderId="10" xfId="1" applyNumberFormat="1" applyFont="1" applyBorder="1" applyAlignment="1">
      <alignment horizontal="left" vertical="center"/>
    </xf>
    <xf numFmtId="49" fontId="7" fillId="0" borderId="2" xfId="1" applyNumberFormat="1" applyFont="1" applyBorder="1" applyAlignment="1">
      <alignment horizontal="left" vertical="center"/>
    </xf>
    <xf numFmtId="49" fontId="7" fillId="0" borderId="11" xfId="1" applyNumberFormat="1" applyFont="1" applyBorder="1" applyAlignment="1">
      <alignment horizontal="left" vertical="center"/>
    </xf>
    <xf numFmtId="0" fontId="9" fillId="0" borderId="1" xfId="1" applyFont="1" applyFill="1" applyBorder="1" applyAlignment="1">
      <alignment horizontal="right"/>
    </xf>
    <xf numFmtId="0" fontId="9" fillId="0" borderId="8" xfId="1" applyFont="1" applyFill="1" applyBorder="1" applyAlignment="1">
      <alignment horizontal="right" vertical="center"/>
    </xf>
    <xf numFmtId="0" fontId="9" fillId="0" borderId="4" xfId="1" applyFont="1" applyFill="1" applyBorder="1" applyAlignment="1">
      <alignment horizontal="right" vertical="center"/>
    </xf>
    <xf numFmtId="0" fontId="9" fillId="0" borderId="9" xfId="1" applyFont="1" applyFill="1" applyBorder="1" applyAlignment="1">
      <alignment horizontal="right" vertical="center"/>
    </xf>
    <xf numFmtId="0" fontId="9" fillId="0" borderId="10" xfId="1" applyFont="1" applyFill="1" applyBorder="1" applyAlignment="1">
      <alignment horizontal="right" vertical="center"/>
    </xf>
    <xf numFmtId="0" fontId="9" fillId="0" borderId="2" xfId="1" applyFont="1" applyFill="1" applyBorder="1" applyAlignment="1">
      <alignment horizontal="right" vertical="center"/>
    </xf>
    <xf numFmtId="0" fontId="9" fillId="0" borderId="11" xfId="1" applyFont="1" applyFill="1" applyBorder="1" applyAlignment="1">
      <alignment horizontal="right" vertical="center"/>
    </xf>
    <xf numFmtId="0" fontId="9" fillId="0" borderId="12" xfId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horizontal="right" vertical="center"/>
    </xf>
    <xf numFmtId="0" fontId="9" fillId="0" borderId="13" xfId="1" applyFont="1" applyFill="1" applyBorder="1" applyAlignment="1">
      <alignment horizontal="right" vertical="center"/>
    </xf>
    <xf numFmtId="49" fontId="7" fillId="0" borderId="12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horizontal="left" vertical="center"/>
    </xf>
    <xf numFmtId="49" fontId="7" fillId="0" borderId="13" xfId="1" applyNumberFormat="1" applyFont="1" applyBorder="1" applyAlignment="1">
      <alignment horizontal="left" vertical="center"/>
    </xf>
    <xf numFmtId="165" fontId="7" fillId="0" borderId="8" xfId="1" applyNumberFormat="1" applyFont="1" applyFill="1" applyBorder="1" applyAlignment="1">
      <alignment horizontal="right" vertical="center"/>
    </xf>
    <xf numFmtId="165" fontId="7" fillId="0" borderId="4" xfId="1" applyNumberFormat="1" applyFont="1" applyFill="1" applyBorder="1" applyAlignment="1">
      <alignment horizontal="right" vertical="center"/>
    </xf>
    <xf numFmtId="165" fontId="7" fillId="0" borderId="9" xfId="1" applyNumberFormat="1" applyFont="1" applyFill="1" applyBorder="1" applyAlignment="1">
      <alignment horizontal="right" vertical="center"/>
    </xf>
    <xf numFmtId="165" fontId="7" fillId="0" borderId="10" xfId="1" applyNumberFormat="1" applyFont="1" applyFill="1" applyBorder="1" applyAlignment="1">
      <alignment horizontal="right" vertical="center"/>
    </xf>
    <xf numFmtId="165" fontId="7" fillId="0" borderId="2" xfId="1" applyNumberFormat="1" applyFont="1" applyFill="1" applyBorder="1" applyAlignment="1">
      <alignment horizontal="right" vertical="center"/>
    </xf>
    <xf numFmtId="165" fontId="7" fillId="0" borderId="11" xfId="1" applyNumberFormat="1" applyFont="1" applyFill="1" applyBorder="1" applyAlignment="1">
      <alignment horizontal="right" vertical="center"/>
    </xf>
    <xf numFmtId="0" fontId="7" fillId="0" borderId="7" xfId="1" applyFont="1" applyFill="1" applyBorder="1" applyAlignment="1"/>
    <xf numFmtId="0" fontId="7" fillId="0" borderId="6" xfId="1" applyFont="1" applyFill="1" applyBorder="1" applyAlignment="1"/>
    <xf numFmtId="49" fontId="7" fillId="0" borderId="8" xfId="1" applyNumberFormat="1" applyFont="1" applyFill="1" applyBorder="1" applyAlignment="1">
      <alignment horizontal="center" vertical="center"/>
    </xf>
    <xf numFmtId="49" fontId="7" fillId="0" borderId="4" xfId="1" applyNumberFormat="1" applyFont="1" applyFill="1" applyBorder="1" applyAlignment="1">
      <alignment horizontal="center" vertical="center"/>
    </xf>
    <xf numFmtId="49" fontId="7" fillId="0" borderId="9" xfId="1" applyNumberFormat="1" applyFont="1" applyFill="1" applyBorder="1" applyAlignment="1">
      <alignment horizontal="center" vertical="center"/>
    </xf>
    <xf numFmtId="49" fontId="7" fillId="0" borderId="12" xfId="1" applyNumberFormat="1" applyFont="1" applyFill="1" applyBorder="1" applyAlignment="1">
      <alignment horizontal="center" vertical="center"/>
    </xf>
    <xf numFmtId="49" fontId="7" fillId="0" borderId="0" xfId="1" applyNumberFormat="1" applyFont="1" applyFill="1" applyBorder="1" applyAlignment="1">
      <alignment horizontal="center" vertical="center"/>
    </xf>
    <xf numFmtId="49" fontId="7" fillId="0" borderId="13" xfId="1" applyNumberFormat="1" applyFont="1" applyFill="1" applyBorder="1" applyAlignment="1">
      <alignment horizontal="center" vertical="center"/>
    </xf>
    <xf numFmtId="49" fontId="7" fillId="0" borderId="10" xfId="1" applyNumberFormat="1" applyFont="1" applyFill="1" applyBorder="1" applyAlignment="1">
      <alignment horizontal="center" vertical="center"/>
    </xf>
    <xf numFmtId="49" fontId="7" fillId="0" borderId="2" xfId="1" applyNumberFormat="1" applyFont="1" applyFill="1" applyBorder="1" applyAlignment="1">
      <alignment horizontal="center" vertical="center"/>
    </xf>
    <xf numFmtId="49" fontId="7" fillId="0" borderId="11" xfId="1" applyNumberFormat="1" applyFont="1" applyFill="1" applyBorder="1" applyAlignment="1">
      <alignment horizontal="center" vertical="center"/>
    </xf>
    <xf numFmtId="0" fontId="7" fillId="0" borderId="5" xfId="1" applyFont="1" applyFill="1" applyBorder="1" applyAlignment="1"/>
    <xf numFmtId="0" fontId="7" fillId="0" borderId="8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164" fontId="7" fillId="0" borderId="8" xfId="1" applyNumberFormat="1" applyFont="1" applyFill="1" applyBorder="1" applyAlignment="1">
      <alignment horizontal="right" vertical="center"/>
    </xf>
    <xf numFmtId="164" fontId="7" fillId="0" borderId="4" xfId="1" applyNumberFormat="1" applyFont="1" applyFill="1" applyBorder="1" applyAlignment="1">
      <alignment horizontal="right" vertical="center"/>
    </xf>
    <xf numFmtId="164" fontId="7" fillId="0" borderId="9" xfId="1" applyNumberFormat="1" applyFont="1" applyFill="1" applyBorder="1" applyAlignment="1">
      <alignment horizontal="right" vertical="center"/>
    </xf>
    <xf numFmtId="164" fontId="7" fillId="0" borderId="10" xfId="1" applyNumberFormat="1" applyFont="1" applyFill="1" applyBorder="1" applyAlignment="1">
      <alignment horizontal="right" vertical="center"/>
    </xf>
    <xf numFmtId="164" fontId="7" fillId="0" borderId="2" xfId="1" applyNumberFormat="1" applyFont="1" applyFill="1" applyBorder="1" applyAlignment="1">
      <alignment horizontal="right" vertical="center"/>
    </xf>
    <xf numFmtId="164" fontId="7" fillId="0" borderId="11" xfId="1" applyNumberFormat="1" applyFont="1" applyFill="1" applyBorder="1" applyAlignment="1">
      <alignment horizontal="right" vertical="center"/>
    </xf>
    <xf numFmtId="4" fontId="7" fillId="0" borderId="8" xfId="1" applyNumberFormat="1" applyFont="1" applyFill="1" applyBorder="1" applyAlignment="1">
      <alignment horizontal="center" vertical="center"/>
    </xf>
    <xf numFmtId="4" fontId="7" fillId="0" borderId="4" xfId="1" applyNumberFormat="1" applyFont="1" applyFill="1" applyBorder="1" applyAlignment="1">
      <alignment horizontal="center" vertical="center"/>
    </xf>
    <xf numFmtId="4" fontId="7" fillId="0" borderId="9" xfId="1" applyNumberFormat="1" applyFont="1" applyFill="1" applyBorder="1" applyAlignment="1">
      <alignment horizontal="center" vertical="center"/>
    </xf>
    <xf numFmtId="4" fontId="7" fillId="0" borderId="12" xfId="1" applyNumberFormat="1" applyFont="1" applyFill="1" applyBorder="1" applyAlignment="1">
      <alignment horizontal="center" vertical="center"/>
    </xf>
    <xf numFmtId="4" fontId="7" fillId="0" borderId="0" xfId="1" applyNumberFormat="1" applyFont="1" applyFill="1" applyBorder="1" applyAlignment="1">
      <alignment horizontal="center" vertical="center"/>
    </xf>
    <xf numFmtId="4" fontId="7" fillId="0" borderId="13" xfId="1" applyNumberFormat="1" applyFont="1" applyFill="1" applyBorder="1" applyAlignment="1">
      <alignment horizontal="center" vertical="center"/>
    </xf>
    <xf numFmtId="4" fontId="7" fillId="0" borderId="10" xfId="1" applyNumberFormat="1" applyFont="1" applyFill="1" applyBorder="1" applyAlignment="1">
      <alignment horizontal="center" vertical="center"/>
    </xf>
    <xf numFmtId="4" fontId="7" fillId="0" borderId="2" xfId="1" applyNumberFormat="1" applyFont="1" applyFill="1" applyBorder="1" applyAlignment="1">
      <alignment horizontal="center" vertical="center"/>
    </xf>
    <xf numFmtId="4" fontId="7" fillId="0" borderId="11" xfId="1" applyNumberFormat="1" applyFont="1" applyFill="1" applyBorder="1" applyAlignment="1">
      <alignment horizontal="center" vertical="center"/>
    </xf>
    <xf numFmtId="0" fontId="8" fillId="0" borderId="0" xfId="1" applyFont="1" applyAlignment="1">
      <alignment horizontal="justify"/>
    </xf>
    <xf numFmtId="0" fontId="7" fillId="0" borderId="0" xfId="1" applyFont="1" applyAlignment="1">
      <alignment horizontal="justify"/>
    </xf>
    <xf numFmtId="4" fontId="7" fillId="0" borderId="8" xfId="1" applyNumberFormat="1" applyFont="1" applyBorder="1" applyAlignment="1">
      <alignment horizontal="right" vertical="center"/>
    </xf>
    <xf numFmtId="4" fontId="7" fillId="0" borderId="4" xfId="1" applyNumberFormat="1" applyFont="1" applyBorder="1" applyAlignment="1">
      <alignment horizontal="right" vertical="center"/>
    </xf>
    <xf numFmtId="4" fontId="7" fillId="0" borderId="9" xfId="1" applyNumberFormat="1" applyFont="1" applyBorder="1" applyAlignment="1">
      <alignment horizontal="right" vertical="center"/>
    </xf>
    <xf numFmtId="4" fontId="7" fillId="0" borderId="10" xfId="1" applyNumberFormat="1" applyFont="1" applyBorder="1" applyAlignment="1">
      <alignment horizontal="right" vertical="center"/>
    </xf>
    <xf numFmtId="4" fontId="7" fillId="0" borderId="2" xfId="1" applyNumberFormat="1" applyFont="1" applyBorder="1" applyAlignment="1">
      <alignment horizontal="right" vertical="center"/>
    </xf>
    <xf numFmtId="4" fontId="7" fillId="0" borderId="11" xfId="1" applyNumberFormat="1" applyFont="1" applyBorder="1" applyAlignment="1">
      <alignment horizontal="right" vertical="center"/>
    </xf>
    <xf numFmtId="4" fontId="7" fillId="0" borderId="1" xfId="1" applyNumberFormat="1" applyFont="1" applyBorder="1" applyAlignment="1">
      <alignment horizontal="right"/>
    </xf>
    <xf numFmtId="4" fontId="7" fillId="0" borderId="8" xfId="1" applyNumberFormat="1" applyFont="1" applyBorder="1" applyAlignment="1">
      <alignment horizontal="right"/>
    </xf>
    <xf numFmtId="4" fontId="7" fillId="0" borderId="4" xfId="1" applyNumberFormat="1" applyFont="1" applyBorder="1" applyAlignment="1">
      <alignment horizontal="right"/>
    </xf>
    <xf numFmtId="4" fontId="7" fillId="0" borderId="9" xfId="1" applyNumberFormat="1" applyFont="1" applyBorder="1" applyAlignment="1">
      <alignment horizontal="right"/>
    </xf>
    <xf numFmtId="4" fontId="7" fillId="0" borderId="14" xfId="1" applyNumberFormat="1" applyFont="1" applyFill="1" applyBorder="1" applyAlignment="1">
      <alignment horizontal="right"/>
    </xf>
    <xf numFmtId="4" fontId="7" fillId="0" borderId="3" xfId="1" applyNumberFormat="1" applyFont="1" applyFill="1" applyBorder="1" applyAlignment="1">
      <alignment horizontal="right"/>
    </xf>
    <xf numFmtId="4" fontId="7" fillId="0" borderId="15" xfId="1" applyNumberFormat="1" applyFont="1" applyFill="1" applyBorder="1" applyAlignment="1">
      <alignment horizontal="right"/>
    </xf>
    <xf numFmtId="4" fontId="7" fillId="0" borderId="7" xfId="1" applyNumberFormat="1" applyFont="1" applyBorder="1" applyAlignment="1">
      <alignment horizontal="right"/>
    </xf>
    <xf numFmtId="4" fontId="7" fillId="0" borderId="12" xfId="1" applyNumberFormat="1" applyFont="1" applyBorder="1" applyAlignment="1">
      <alignment horizontal="right" vertical="center"/>
    </xf>
    <xf numFmtId="4" fontId="7" fillId="0" borderId="0" xfId="1" applyNumberFormat="1" applyFont="1" applyBorder="1" applyAlignment="1">
      <alignment horizontal="right" vertical="center"/>
    </xf>
    <xf numFmtId="4" fontId="7" fillId="0" borderId="13" xfId="1" applyNumberFormat="1" applyFont="1" applyBorder="1" applyAlignment="1">
      <alignment horizontal="right" vertical="center"/>
    </xf>
    <xf numFmtId="4" fontId="9" fillId="0" borderId="14" xfId="1" applyNumberFormat="1" applyFont="1" applyFill="1" applyBorder="1" applyAlignment="1">
      <alignment horizontal="right"/>
    </xf>
    <xf numFmtId="4" fontId="9" fillId="0" borderId="3" xfId="1" applyNumberFormat="1" applyFont="1" applyFill="1" applyBorder="1" applyAlignment="1">
      <alignment horizontal="right"/>
    </xf>
    <xf numFmtId="4" fontId="9" fillId="0" borderId="15" xfId="1" applyNumberFormat="1" applyFont="1" applyFill="1" applyBorder="1" applyAlignment="1">
      <alignment horizontal="right"/>
    </xf>
    <xf numFmtId="4" fontId="9" fillId="0" borderId="8" xfId="1" applyNumberFormat="1" applyFont="1" applyFill="1" applyBorder="1" applyAlignment="1">
      <alignment horizontal="right" vertical="center"/>
    </xf>
    <xf numFmtId="4" fontId="9" fillId="0" borderId="4" xfId="1" applyNumberFormat="1" applyFont="1" applyFill="1" applyBorder="1" applyAlignment="1">
      <alignment horizontal="right" vertical="center"/>
    </xf>
    <xf numFmtId="4" fontId="9" fillId="0" borderId="9" xfId="1" applyNumberFormat="1" applyFont="1" applyFill="1" applyBorder="1" applyAlignment="1">
      <alignment horizontal="right" vertical="center"/>
    </xf>
    <xf numFmtId="4" fontId="9" fillId="0" borderId="10" xfId="1" applyNumberFormat="1" applyFont="1" applyFill="1" applyBorder="1" applyAlignment="1">
      <alignment horizontal="right" vertical="center"/>
    </xf>
    <xf numFmtId="4" fontId="9" fillId="0" borderId="2" xfId="1" applyNumberFormat="1" applyFont="1" applyFill="1" applyBorder="1" applyAlignment="1">
      <alignment horizontal="right" vertical="center"/>
    </xf>
    <xf numFmtId="4" fontId="9" fillId="0" borderId="11" xfId="1" applyNumberFormat="1" applyFont="1" applyFill="1" applyBorder="1" applyAlignment="1">
      <alignment horizontal="right" vertical="center"/>
    </xf>
    <xf numFmtId="4" fontId="9" fillId="0" borderId="12" xfId="1" applyNumberFormat="1" applyFont="1" applyFill="1" applyBorder="1" applyAlignment="1">
      <alignment horizontal="right" vertical="center"/>
    </xf>
    <xf numFmtId="4" fontId="9" fillId="0" borderId="0" xfId="1" applyNumberFormat="1" applyFont="1" applyFill="1" applyBorder="1" applyAlignment="1">
      <alignment horizontal="right" vertical="center"/>
    </xf>
    <xf numFmtId="4" fontId="9" fillId="0" borderId="13" xfId="1" applyNumberFormat="1" applyFont="1" applyFill="1" applyBorder="1" applyAlignment="1">
      <alignment horizontal="right" vertical="center"/>
    </xf>
    <xf numFmtId="4" fontId="9" fillId="0" borderId="1" xfId="1" applyNumberFormat="1" applyFont="1" applyFill="1" applyBorder="1" applyAlignment="1">
      <alignment horizontal="right"/>
    </xf>
    <xf numFmtId="4" fontId="7" fillId="0" borderId="8" xfId="1" applyNumberFormat="1" applyFont="1" applyBorder="1" applyAlignment="1">
      <alignment horizontal="center" vertical="center"/>
    </xf>
    <xf numFmtId="4" fontId="7" fillId="0" borderId="4" xfId="1" applyNumberFormat="1" applyFont="1" applyBorder="1" applyAlignment="1">
      <alignment horizontal="center" vertical="center"/>
    </xf>
    <xf numFmtId="4" fontId="7" fillId="0" borderId="9" xfId="1" applyNumberFormat="1" applyFont="1" applyBorder="1" applyAlignment="1">
      <alignment horizontal="center" vertical="center"/>
    </xf>
    <xf numFmtId="4" fontId="7" fillId="0" borderId="12" xfId="1" applyNumberFormat="1" applyFont="1" applyBorder="1" applyAlignment="1">
      <alignment horizontal="center" vertical="center"/>
    </xf>
    <xf numFmtId="4" fontId="7" fillId="0" borderId="0" xfId="1" applyNumberFormat="1" applyFont="1" applyBorder="1" applyAlignment="1">
      <alignment horizontal="center" vertical="center"/>
    </xf>
    <xf numFmtId="4" fontId="7" fillId="0" borderId="13" xfId="1" applyNumberFormat="1" applyFont="1" applyBorder="1" applyAlignment="1">
      <alignment horizontal="center" vertical="center"/>
    </xf>
    <xf numFmtId="4" fontId="7" fillId="0" borderId="10" xfId="1" applyNumberFormat="1" applyFont="1" applyBorder="1" applyAlignment="1">
      <alignment horizontal="center" vertical="center"/>
    </xf>
    <xf numFmtId="4" fontId="7" fillId="0" borderId="2" xfId="1" applyNumberFormat="1" applyFont="1" applyBorder="1" applyAlignment="1">
      <alignment horizontal="center" vertical="center"/>
    </xf>
    <xf numFmtId="4" fontId="7" fillId="0" borderId="11" xfId="1" applyNumberFormat="1" applyFont="1" applyBorder="1" applyAlignment="1">
      <alignment horizontal="center" vertical="center"/>
    </xf>
    <xf numFmtId="0" fontId="7" fillId="0" borderId="7" xfId="1" applyFont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8"/>
    <pageSetUpPr fitToPage="1"/>
  </sheetPr>
  <dimension ref="A1:BL133"/>
  <sheetViews>
    <sheetView topLeftCell="A93" zoomScale="150" zoomScaleNormal="150" workbookViewId="0">
      <selection activeCell="AN119" sqref="AN119"/>
    </sheetView>
  </sheetViews>
  <sheetFormatPr defaultColWidth="1.44140625" defaultRowHeight="13.8"/>
  <cols>
    <col min="1" max="32" width="1.44140625" style="9"/>
    <col min="33" max="33" width="2.44140625" style="9" customWidth="1"/>
    <col min="34" max="63" width="1.44140625" style="9"/>
    <col min="64" max="64" width="29.6640625" style="9" customWidth="1"/>
    <col min="65" max="16384" width="1.44140625" style="9"/>
  </cols>
  <sheetData>
    <row r="1" spans="1:64" s="1" customFormat="1" ht="10.199999999999999">
      <c r="BL1" s="2" t="s">
        <v>9</v>
      </c>
    </row>
    <row r="2" spans="1:64" s="1" customFormat="1" ht="10.199999999999999">
      <c r="BL2" s="2" t="s">
        <v>10</v>
      </c>
    </row>
    <row r="3" spans="1:64" s="1" customFormat="1" ht="10.199999999999999">
      <c r="BL3" s="2" t="s">
        <v>11</v>
      </c>
    </row>
    <row r="4" spans="1:64" s="3" customFormat="1" ht="15.6"/>
    <row r="5" spans="1:64" s="3" customFormat="1" ht="15.6"/>
    <row r="6" spans="1:64" s="4" customFormat="1" ht="18">
      <c r="A6" s="10" t="s">
        <v>12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</row>
    <row r="7" spans="1:64" s="4" customFormat="1" ht="18">
      <c r="A7" s="10" t="s">
        <v>13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</row>
    <row r="8" spans="1:64" s="4" customFormat="1" ht="18">
      <c r="A8" s="10" t="s">
        <v>14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</row>
    <row r="9" spans="1:64" s="4" customFormat="1" ht="18">
      <c r="A9" s="10" t="s">
        <v>15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</row>
    <row r="10" spans="1:64" s="4" customFormat="1" ht="18">
      <c r="A10" s="10" t="s">
        <v>16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</row>
    <row r="11" spans="1:64" s="3" customFormat="1" ht="15.6"/>
    <row r="12" spans="1:64" s="3" customFormat="1" ht="15.6"/>
    <row r="13" spans="1:64" s="5" customFormat="1" ht="15.6">
      <c r="B13" s="6" t="s">
        <v>17</v>
      </c>
      <c r="V13" s="11" t="s">
        <v>179</v>
      </c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</row>
    <row r="14" spans="1:64" s="5" customFormat="1" ht="15.6">
      <c r="B14" s="6" t="s">
        <v>18</v>
      </c>
      <c r="F14" s="15" t="s">
        <v>180</v>
      </c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</row>
    <row r="15" spans="1:64" s="5" customFormat="1" ht="15.6">
      <c r="B15" s="6" t="s">
        <v>19</v>
      </c>
      <c r="F15" s="15" t="s">
        <v>177</v>
      </c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</row>
    <row r="16" spans="1:64" s="5" customFormat="1" ht="15.6">
      <c r="B16" s="6" t="s">
        <v>20</v>
      </c>
      <c r="AC16" s="16" t="s">
        <v>181</v>
      </c>
      <c r="AD16" s="16"/>
      <c r="AE16" s="16"/>
      <c r="AF16" s="16"/>
      <c r="AG16" s="16"/>
      <c r="AH16" s="16"/>
      <c r="AI16" s="17" t="s">
        <v>21</v>
      </c>
      <c r="AJ16" s="17"/>
      <c r="AK16" s="16" t="s">
        <v>182</v>
      </c>
      <c r="AL16" s="16"/>
      <c r="AM16" s="16"/>
      <c r="AN16" s="16"/>
      <c r="AO16" s="16"/>
      <c r="AP16" s="16"/>
      <c r="AQ16" s="6" t="s">
        <v>22</v>
      </c>
    </row>
    <row r="17" spans="1:64" s="3" customFormat="1" ht="15.6"/>
    <row r="18" spans="1:64" s="7" customFormat="1" ht="13.2">
      <c r="A18" s="12" t="s">
        <v>23</v>
      </c>
      <c r="B18" s="12"/>
      <c r="C18" s="12"/>
      <c r="D18" s="12"/>
      <c r="E18" s="12"/>
      <c r="F18" s="12"/>
      <c r="G18" s="12" t="s">
        <v>0</v>
      </c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 t="s">
        <v>1</v>
      </c>
      <c r="AI18" s="12"/>
      <c r="AJ18" s="12"/>
      <c r="AK18" s="12"/>
      <c r="AL18" s="12"/>
      <c r="AM18" s="12"/>
      <c r="AN18" s="18" t="s">
        <v>178</v>
      </c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2" t="s">
        <v>24</v>
      </c>
      <c r="BG18" s="12"/>
      <c r="BH18" s="12"/>
      <c r="BI18" s="12"/>
      <c r="BJ18" s="12"/>
      <c r="BK18" s="12"/>
      <c r="BL18" s="12"/>
    </row>
    <row r="19" spans="1:64" s="7" customFormat="1" ht="12.75" customHeight="1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4" t="s">
        <v>25</v>
      </c>
      <c r="AO19" s="14"/>
      <c r="AP19" s="14"/>
      <c r="AQ19" s="14"/>
      <c r="AR19" s="14"/>
      <c r="AS19" s="14"/>
      <c r="AT19" s="14"/>
      <c r="AU19" s="14"/>
      <c r="AV19" s="14"/>
      <c r="AW19" s="14" t="s">
        <v>26</v>
      </c>
      <c r="AX19" s="14"/>
      <c r="AY19" s="14"/>
      <c r="AZ19" s="14"/>
      <c r="BA19" s="14"/>
      <c r="BB19" s="14"/>
      <c r="BC19" s="14"/>
      <c r="BD19" s="14"/>
      <c r="BE19" s="14"/>
      <c r="BF19" s="13" t="s">
        <v>27</v>
      </c>
      <c r="BG19" s="13"/>
      <c r="BH19" s="13"/>
      <c r="BI19" s="13"/>
      <c r="BJ19" s="13"/>
      <c r="BK19" s="13"/>
      <c r="BL19" s="13"/>
    </row>
    <row r="20" spans="1:64" s="7" customFormat="1" ht="15" customHeight="1">
      <c r="A20" s="51" t="s">
        <v>28</v>
      </c>
      <c r="B20" s="51"/>
      <c r="C20" s="51"/>
      <c r="D20" s="51"/>
      <c r="E20" s="51"/>
      <c r="F20" s="51"/>
      <c r="G20" s="50" t="s">
        <v>29</v>
      </c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2" t="s">
        <v>30</v>
      </c>
      <c r="AI20" s="52"/>
      <c r="AJ20" s="52"/>
      <c r="AK20" s="52"/>
      <c r="AL20" s="52"/>
      <c r="AM20" s="52"/>
      <c r="AN20" s="53" t="s">
        <v>30</v>
      </c>
      <c r="AO20" s="53"/>
      <c r="AP20" s="53"/>
      <c r="AQ20" s="53"/>
      <c r="AR20" s="53"/>
      <c r="AS20" s="53"/>
      <c r="AT20" s="53"/>
      <c r="AU20" s="53"/>
      <c r="AV20" s="53"/>
      <c r="AW20" s="53" t="s">
        <v>30</v>
      </c>
      <c r="AX20" s="53"/>
      <c r="AY20" s="53"/>
      <c r="AZ20" s="53"/>
      <c r="BA20" s="53"/>
      <c r="BB20" s="53"/>
      <c r="BC20" s="53"/>
      <c r="BD20" s="53"/>
      <c r="BE20" s="53"/>
      <c r="BF20" s="51" t="s">
        <v>30</v>
      </c>
      <c r="BG20" s="51"/>
      <c r="BH20" s="51"/>
      <c r="BI20" s="51"/>
      <c r="BJ20" s="51"/>
      <c r="BK20" s="51"/>
      <c r="BL20" s="51"/>
    </row>
    <row r="21" spans="1:64" s="7" customFormat="1" ht="13.2">
      <c r="A21" s="19" t="s">
        <v>31</v>
      </c>
      <c r="B21" s="20"/>
      <c r="C21" s="20"/>
      <c r="D21" s="20"/>
      <c r="E21" s="20"/>
      <c r="F21" s="21"/>
      <c r="G21" s="25" t="s">
        <v>32</v>
      </c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6" t="s">
        <v>33</v>
      </c>
      <c r="AI21" s="27"/>
      <c r="AJ21" s="27"/>
      <c r="AK21" s="27"/>
      <c r="AL21" s="27"/>
      <c r="AM21" s="28"/>
      <c r="AN21" s="32">
        <v>11391.07</v>
      </c>
      <c r="AO21" s="33"/>
      <c r="AP21" s="33"/>
      <c r="AQ21" s="33"/>
      <c r="AR21" s="33"/>
      <c r="AS21" s="33"/>
      <c r="AT21" s="33"/>
      <c r="AU21" s="33"/>
      <c r="AV21" s="34"/>
      <c r="AW21" s="38">
        <f>AW23+AW47</f>
        <v>41558.228909999998</v>
      </c>
      <c r="AX21" s="39"/>
      <c r="AY21" s="39"/>
      <c r="AZ21" s="39"/>
      <c r="BA21" s="39"/>
      <c r="BB21" s="39"/>
      <c r="BC21" s="39"/>
      <c r="BD21" s="39"/>
      <c r="BE21" s="40"/>
      <c r="BF21" s="44" t="s">
        <v>187</v>
      </c>
      <c r="BG21" s="45"/>
      <c r="BH21" s="45"/>
      <c r="BI21" s="45"/>
      <c r="BJ21" s="45"/>
      <c r="BK21" s="45"/>
      <c r="BL21" s="46"/>
    </row>
    <row r="22" spans="1:64" s="7" customFormat="1" ht="13.2">
      <c r="A22" s="22"/>
      <c r="B22" s="23"/>
      <c r="C22" s="23"/>
      <c r="D22" s="23"/>
      <c r="E22" s="23"/>
      <c r="F22" s="24"/>
      <c r="G22" s="50" t="s">
        <v>34</v>
      </c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29"/>
      <c r="AI22" s="30"/>
      <c r="AJ22" s="30"/>
      <c r="AK22" s="30"/>
      <c r="AL22" s="30"/>
      <c r="AM22" s="31"/>
      <c r="AN22" s="35"/>
      <c r="AO22" s="36"/>
      <c r="AP22" s="36"/>
      <c r="AQ22" s="36"/>
      <c r="AR22" s="36"/>
      <c r="AS22" s="36"/>
      <c r="AT22" s="36"/>
      <c r="AU22" s="36"/>
      <c r="AV22" s="37"/>
      <c r="AW22" s="41"/>
      <c r="AX22" s="42"/>
      <c r="AY22" s="42"/>
      <c r="AZ22" s="42"/>
      <c r="BA22" s="42"/>
      <c r="BB22" s="42"/>
      <c r="BC22" s="42"/>
      <c r="BD22" s="42"/>
      <c r="BE22" s="43"/>
      <c r="BF22" s="47"/>
      <c r="BG22" s="48"/>
      <c r="BH22" s="48"/>
      <c r="BI22" s="48"/>
      <c r="BJ22" s="48"/>
      <c r="BK22" s="48"/>
      <c r="BL22" s="49"/>
    </row>
    <row r="23" spans="1:64" s="7" customFormat="1" ht="15" customHeight="1">
      <c r="A23" s="60" t="s">
        <v>35</v>
      </c>
      <c r="B23" s="61"/>
      <c r="C23" s="61"/>
      <c r="D23" s="61"/>
      <c r="E23" s="61"/>
      <c r="F23" s="62"/>
      <c r="G23" s="25" t="s">
        <v>36</v>
      </c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63" t="s">
        <v>33</v>
      </c>
      <c r="AI23" s="64"/>
      <c r="AJ23" s="64"/>
      <c r="AK23" s="64"/>
      <c r="AL23" s="64"/>
      <c r="AM23" s="65"/>
      <c r="AN23" s="66">
        <v>7487.22</v>
      </c>
      <c r="AO23" s="67"/>
      <c r="AP23" s="67"/>
      <c r="AQ23" s="67"/>
      <c r="AR23" s="67"/>
      <c r="AS23" s="67"/>
      <c r="AT23" s="67"/>
      <c r="AU23" s="67"/>
      <c r="AV23" s="68"/>
      <c r="AW23" s="69">
        <f>AW24+AW33+AW35+AW42+AW45</f>
        <v>34266.36</v>
      </c>
      <c r="AX23" s="70"/>
      <c r="AY23" s="70"/>
      <c r="AZ23" s="70"/>
      <c r="BA23" s="70"/>
      <c r="BB23" s="70"/>
      <c r="BC23" s="70"/>
      <c r="BD23" s="70"/>
      <c r="BE23" s="71"/>
      <c r="BF23" s="72"/>
      <c r="BG23" s="73"/>
      <c r="BH23" s="73"/>
      <c r="BI23" s="73"/>
      <c r="BJ23" s="73"/>
      <c r="BK23" s="73"/>
      <c r="BL23" s="74"/>
    </row>
    <row r="24" spans="1:64" s="7" customFormat="1" ht="15" customHeight="1">
      <c r="A24" s="54" t="s">
        <v>37</v>
      </c>
      <c r="B24" s="54"/>
      <c r="C24" s="54"/>
      <c r="D24" s="54"/>
      <c r="E24" s="54"/>
      <c r="F24" s="54"/>
      <c r="G24" s="55" t="s">
        <v>38</v>
      </c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6" t="s">
        <v>33</v>
      </c>
      <c r="AI24" s="56"/>
      <c r="AJ24" s="56"/>
      <c r="AK24" s="56"/>
      <c r="AL24" s="56"/>
      <c r="AM24" s="56"/>
      <c r="AN24" s="57">
        <v>1449.44</v>
      </c>
      <c r="AO24" s="57"/>
      <c r="AP24" s="57"/>
      <c r="AQ24" s="57"/>
      <c r="AR24" s="57"/>
      <c r="AS24" s="57"/>
      <c r="AT24" s="57"/>
      <c r="AU24" s="57"/>
      <c r="AV24" s="57"/>
      <c r="AW24" s="58">
        <f>AW25+AW27+AW28</f>
        <v>12609.49</v>
      </c>
      <c r="AX24" s="58"/>
      <c r="AY24" s="58"/>
      <c r="AZ24" s="58"/>
      <c r="BA24" s="58"/>
      <c r="BB24" s="58"/>
      <c r="BC24" s="58"/>
      <c r="BD24" s="58"/>
      <c r="BE24" s="58"/>
      <c r="BF24" s="59"/>
      <c r="BG24" s="59"/>
      <c r="BH24" s="59"/>
      <c r="BI24" s="59"/>
      <c r="BJ24" s="59"/>
      <c r="BK24" s="59"/>
      <c r="BL24" s="59"/>
    </row>
    <row r="25" spans="1:64" s="7" customFormat="1" ht="24.75" customHeight="1">
      <c r="A25" s="19" t="s">
        <v>39</v>
      </c>
      <c r="B25" s="20"/>
      <c r="C25" s="20"/>
      <c r="D25" s="20"/>
      <c r="E25" s="20"/>
      <c r="F25" s="21"/>
      <c r="G25" s="25" t="s">
        <v>40</v>
      </c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6" t="s">
        <v>33</v>
      </c>
      <c r="AI25" s="27"/>
      <c r="AJ25" s="27"/>
      <c r="AK25" s="27"/>
      <c r="AL25" s="27"/>
      <c r="AM25" s="28"/>
      <c r="AN25" s="32">
        <v>1443.81</v>
      </c>
      <c r="AO25" s="33"/>
      <c r="AP25" s="33"/>
      <c r="AQ25" s="33"/>
      <c r="AR25" s="33"/>
      <c r="AS25" s="33"/>
      <c r="AT25" s="33"/>
      <c r="AU25" s="33"/>
      <c r="AV25" s="34"/>
      <c r="AW25" s="38">
        <v>413.57</v>
      </c>
      <c r="AX25" s="39"/>
      <c r="AY25" s="39"/>
      <c r="AZ25" s="39"/>
      <c r="BA25" s="39"/>
      <c r="BB25" s="39"/>
      <c r="BC25" s="39"/>
      <c r="BD25" s="39"/>
      <c r="BE25" s="40"/>
      <c r="BF25" s="44" t="s">
        <v>186</v>
      </c>
      <c r="BG25" s="45"/>
      <c r="BH25" s="45"/>
      <c r="BI25" s="45"/>
      <c r="BJ25" s="45"/>
      <c r="BK25" s="45"/>
      <c r="BL25" s="46"/>
    </row>
    <row r="26" spans="1:64" s="7" customFormat="1" ht="27.75" customHeight="1">
      <c r="A26" s="22"/>
      <c r="B26" s="23"/>
      <c r="C26" s="23"/>
      <c r="D26" s="23"/>
      <c r="E26" s="23"/>
      <c r="F26" s="24"/>
      <c r="G26" s="78" t="s">
        <v>41</v>
      </c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29"/>
      <c r="AI26" s="30"/>
      <c r="AJ26" s="30"/>
      <c r="AK26" s="30"/>
      <c r="AL26" s="30"/>
      <c r="AM26" s="31"/>
      <c r="AN26" s="35"/>
      <c r="AO26" s="36"/>
      <c r="AP26" s="36"/>
      <c r="AQ26" s="36"/>
      <c r="AR26" s="36"/>
      <c r="AS26" s="36"/>
      <c r="AT26" s="36"/>
      <c r="AU26" s="36"/>
      <c r="AV26" s="37"/>
      <c r="AW26" s="41"/>
      <c r="AX26" s="42"/>
      <c r="AY26" s="42"/>
      <c r="AZ26" s="42"/>
      <c r="BA26" s="42"/>
      <c r="BB26" s="42"/>
      <c r="BC26" s="42"/>
      <c r="BD26" s="42"/>
      <c r="BE26" s="43"/>
      <c r="BF26" s="47"/>
      <c r="BG26" s="48"/>
      <c r="BH26" s="48"/>
      <c r="BI26" s="48"/>
      <c r="BJ26" s="48"/>
      <c r="BK26" s="48"/>
      <c r="BL26" s="49"/>
    </row>
    <row r="27" spans="1:64" s="7" customFormat="1" ht="15" customHeight="1">
      <c r="A27" s="51" t="s">
        <v>42</v>
      </c>
      <c r="B27" s="51"/>
      <c r="C27" s="51"/>
      <c r="D27" s="51"/>
      <c r="E27" s="51"/>
      <c r="F27" s="51"/>
      <c r="G27" s="50" t="s">
        <v>43</v>
      </c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2" t="s">
        <v>33</v>
      </c>
      <c r="AI27" s="52"/>
      <c r="AJ27" s="52"/>
      <c r="AK27" s="52"/>
      <c r="AL27" s="52"/>
      <c r="AM27" s="52"/>
      <c r="AN27" s="75"/>
      <c r="AO27" s="75"/>
      <c r="AP27" s="75"/>
      <c r="AQ27" s="75"/>
      <c r="AR27" s="75"/>
      <c r="AS27" s="75"/>
      <c r="AT27" s="75"/>
      <c r="AU27" s="75"/>
      <c r="AV27" s="75"/>
      <c r="AW27" s="76"/>
      <c r="AX27" s="76"/>
      <c r="AY27" s="76"/>
      <c r="AZ27" s="76"/>
      <c r="BA27" s="76"/>
      <c r="BB27" s="76"/>
      <c r="BC27" s="76"/>
      <c r="BD27" s="76"/>
      <c r="BE27" s="76"/>
      <c r="BF27" s="77"/>
      <c r="BG27" s="77"/>
      <c r="BH27" s="77"/>
      <c r="BI27" s="77"/>
      <c r="BJ27" s="77"/>
      <c r="BK27" s="77"/>
      <c r="BL27" s="77"/>
    </row>
    <row r="28" spans="1:64" s="7" customFormat="1" ht="13.2">
      <c r="A28" s="19" t="s">
        <v>44</v>
      </c>
      <c r="B28" s="20"/>
      <c r="C28" s="20"/>
      <c r="D28" s="20"/>
      <c r="E28" s="20"/>
      <c r="F28" s="21"/>
      <c r="G28" s="25" t="s">
        <v>45</v>
      </c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6" t="s">
        <v>33</v>
      </c>
      <c r="AI28" s="27"/>
      <c r="AJ28" s="27"/>
      <c r="AK28" s="27"/>
      <c r="AL28" s="27"/>
      <c r="AM28" s="28"/>
      <c r="AN28" s="32">
        <v>5.63</v>
      </c>
      <c r="AO28" s="33"/>
      <c r="AP28" s="33"/>
      <c r="AQ28" s="33"/>
      <c r="AR28" s="33"/>
      <c r="AS28" s="33"/>
      <c r="AT28" s="33"/>
      <c r="AU28" s="33"/>
      <c r="AV28" s="34"/>
      <c r="AW28" s="38">
        <v>12195.92</v>
      </c>
      <c r="AX28" s="39"/>
      <c r="AY28" s="39"/>
      <c r="AZ28" s="39"/>
      <c r="BA28" s="39"/>
      <c r="BB28" s="39"/>
      <c r="BC28" s="39"/>
      <c r="BD28" s="39"/>
      <c r="BE28" s="40"/>
      <c r="BF28" s="44" t="s">
        <v>185</v>
      </c>
      <c r="BG28" s="45"/>
      <c r="BH28" s="45"/>
      <c r="BI28" s="45"/>
      <c r="BJ28" s="45"/>
      <c r="BK28" s="45"/>
      <c r="BL28" s="46"/>
    </row>
    <row r="29" spans="1:64" s="7" customFormat="1" ht="13.2">
      <c r="A29" s="79"/>
      <c r="B29" s="80"/>
      <c r="C29" s="80"/>
      <c r="D29" s="80"/>
      <c r="E29" s="80"/>
      <c r="F29" s="81"/>
      <c r="G29" s="50" t="s">
        <v>46</v>
      </c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82"/>
      <c r="AI29" s="83"/>
      <c r="AJ29" s="83"/>
      <c r="AK29" s="83"/>
      <c r="AL29" s="83"/>
      <c r="AM29" s="84"/>
      <c r="AN29" s="85"/>
      <c r="AO29" s="86"/>
      <c r="AP29" s="86"/>
      <c r="AQ29" s="86"/>
      <c r="AR29" s="86"/>
      <c r="AS29" s="86"/>
      <c r="AT29" s="86"/>
      <c r="AU29" s="86"/>
      <c r="AV29" s="87"/>
      <c r="AW29" s="88"/>
      <c r="AX29" s="89"/>
      <c r="AY29" s="89"/>
      <c r="AZ29" s="89"/>
      <c r="BA29" s="89"/>
      <c r="BB29" s="89"/>
      <c r="BC29" s="89"/>
      <c r="BD29" s="89"/>
      <c r="BE29" s="90"/>
      <c r="BF29" s="91"/>
      <c r="BG29" s="92"/>
      <c r="BH29" s="92"/>
      <c r="BI29" s="92"/>
      <c r="BJ29" s="92"/>
      <c r="BK29" s="92"/>
      <c r="BL29" s="93"/>
    </row>
    <row r="30" spans="1:64" s="7" customFormat="1" ht="13.2">
      <c r="A30" s="79"/>
      <c r="B30" s="80"/>
      <c r="C30" s="80"/>
      <c r="D30" s="80"/>
      <c r="E30" s="80"/>
      <c r="F30" s="81"/>
      <c r="G30" s="50" t="s">
        <v>47</v>
      </c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82"/>
      <c r="AI30" s="83"/>
      <c r="AJ30" s="83"/>
      <c r="AK30" s="83"/>
      <c r="AL30" s="83"/>
      <c r="AM30" s="84"/>
      <c r="AN30" s="85"/>
      <c r="AO30" s="86"/>
      <c r="AP30" s="86"/>
      <c r="AQ30" s="86"/>
      <c r="AR30" s="86"/>
      <c r="AS30" s="86"/>
      <c r="AT30" s="86"/>
      <c r="AU30" s="86"/>
      <c r="AV30" s="87"/>
      <c r="AW30" s="88"/>
      <c r="AX30" s="89"/>
      <c r="AY30" s="89"/>
      <c r="AZ30" s="89"/>
      <c r="BA30" s="89"/>
      <c r="BB30" s="89"/>
      <c r="BC30" s="89"/>
      <c r="BD30" s="89"/>
      <c r="BE30" s="90"/>
      <c r="BF30" s="91"/>
      <c r="BG30" s="92"/>
      <c r="BH30" s="92"/>
      <c r="BI30" s="92"/>
      <c r="BJ30" s="92"/>
      <c r="BK30" s="92"/>
      <c r="BL30" s="93"/>
    </row>
    <row r="31" spans="1:64" s="7" customFormat="1" ht="13.2">
      <c r="A31" s="22"/>
      <c r="B31" s="23"/>
      <c r="C31" s="23"/>
      <c r="D31" s="23"/>
      <c r="E31" s="23"/>
      <c r="F31" s="24"/>
      <c r="G31" s="78" t="s">
        <v>48</v>
      </c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29"/>
      <c r="AI31" s="30"/>
      <c r="AJ31" s="30"/>
      <c r="AK31" s="30"/>
      <c r="AL31" s="30"/>
      <c r="AM31" s="31"/>
      <c r="AN31" s="35"/>
      <c r="AO31" s="36"/>
      <c r="AP31" s="36"/>
      <c r="AQ31" s="36"/>
      <c r="AR31" s="36"/>
      <c r="AS31" s="36"/>
      <c r="AT31" s="36"/>
      <c r="AU31" s="36"/>
      <c r="AV31" s="37"/>
      <c r="AW31" s="41"/>
      <c r="AX31" s="42"/>
      <c r="AY31" s="42"/>
      <c r="AZ31" s="42"/>
      <c r="BA31" s="42"/>
      <c r="BB31" s="42"/>
      <c r="BC31" s="42"/>
      <c r="BD31" s="42"/>
      <c r="BE31" s="43"/>
      <c r="BF31" s="47"/>
      <c r="BG31" s="48"/>
      <c r="BH31" s="48"/>
      <c r="BI31" s="48"/>
      <c r="BJ31" s="48"/>
      <c r="BK31" s="48"/>
      <c r="BL31" s="49"/>
    </row>
    <row r="32" spans="1:64" s="7" customFormat="1" ht="15" customHeight="1">
      <c r="A32" s="51" t="s">
        <v>49</v>
      </c>
      <c r="B32" s="51"/>
      <c r="C32" s="51"/>
      <c r="D32" s="51"/>
      <c r="E32" s="51"/>
      <c r="F32" s="51"/>
      <c r="G32" s="50" t="s">
        <v>2</v>
      </c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2" t="s">
        <v>33</v>
      </c>
      <c r="AI32" s="52"/>
      <c r="AJ32" s="52"/>
      <c r="AK32" s="52"/>
      <c r="AL32" s="52"/>
      <c r="AM32" s="52"/>
      <c r="AN32" s="95"/>
      <c r="AO32" s="95"/>
      <c r="AP32" s="95"/>
      <c r="AQ32" s="95"/>
      <c r="AR32" s="95"/>
      <c r="AS32" s="95"/>
      <c r="AT32" s="95"/>
      <c r="AU32" s="95"/>
      <c r="AV32" s="95"/>
      <c r="AW32" s="76"/>
      <c r="AX32" s="76"/>
      <c r="AY32" s="76"/>
      <c r="AZ32" s="76"/>
      <c r="BA32" s="76"/>
      <c r="BB32" s="76"/>
      <c r="BC32" s="76"/>
      <c r="BD32" s="76"/>
      <c r="BE32" s="76"/>
      <c r="BF32" s="77"/>
      <c r="BG32" s="77"/>
      <c r="BH32" s="77"/>
      <c r="BI32" s="77"/>
      <c r="BJ32" s="77"/>
      <c r="BK32" s="77"/>
      <c r="BL32" s="77"/>
    </row>
    <row r="33" spans="1:64" s="7" customFormat="1" ht="39" customHeight="1">
      <c r="A33" s="54" t="s">
        <v>50</v>
      </c>
      <c r="B33" s="54"/>
      <c r="C33" s="54"/>
      <c r="D33" s="54"/>
      <c r="E33" s="54"/>
      <c r="F33" s="54"/>
      <c r="G33" s="55" t="s">
        <v>51</v>
      </c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6" t="s">
        <v>33</v>
      </c>
      <c r="AI33" s="56"/>
      <c r="AJ33" s="56"/>
      <c r="AK33" s="56"/>
      <c r="AL33" s="56"/>
      <c r="AM33" s="56"/>
      <c r="AN33" s="57">
        <v>4123.6099999999997</v>
      </c>
      <c r="AO33" s="57"/>
      <c r="AP33" s="57"/>
      <c r="AQ33" s="57"/>
      <c r="AR33" s="57"/>
      <c r="AS33" s="57"/>
      <c r="AT33" s="57"/>
      <c r="AU33" s="57"/>
      <c r="AV33" s="57"/>
      <c r="AW33" s="58">
        <v>12633</v>
      </c>
      <c r="AX33" s="58"/>
      <c r="AY33" s="58"/>
      <c r="AZ33" s="58"/>
      <c r="BA33" s="58"/>
      <c r="BB33" s="58"/>
      <c r="BC33" s="58"/>
      <c r="BD33" s="58"/>
      <c r="BE33" s="58"/>
      <c r="BF33" s="94" t="s">
        <v>184</v>
      </c>
      <c r="BG33" s="94"/>
      <c r="BH33" s="94"/>
      <c r="BI33" s="94"/>
      <c r="BJ33" s="94"/>
      <c r="BK33" s="94"/>
      <c r="BL33" s="94"/>
    </row>
    <row r="34" spans="1:64" s="7" customFormat="1" ht="15" customHeight="1">
      <c r="A34" s="54" t="s">
        <v>52</v>
      </c>
      <c r="B34" s="54"/>
      <c r="C34" s="54"/>
      <c r="D34" s="54"/>
      <c r="E34" s="54"/>
      <c r="F34" s="54"/>
      <c r="G34" s="55" t="s">
        <v>2</v>
      </c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6" t="s">
        <v>33</v>
      </c>
      <c r="AI34" s="56"/>
      <c r="AJ34" s="56"/>
      <c r="AK34" s="56"/>
      <c r="AL34" s="56"/>
      <c r="AM34" s="56"/>
      <c r="AN34" s="57"/>
      <c r="AO34" s="57"/>
      <c r="AP34" s="57"/>
      <c r="AQ34" s="57"/>
      <c r="AR34" s="57"/>
      <c r="AS34" s="57"/>
      <c r="AT34" s="57"/>
      <c r="AU34" s="57"/>
      <c r="AV34" s="57"/>
      <c r="AW34" s="58"/>
      <c r="AX34" s="58"/>
      <c r="AY34" s="58"/>
      <c r="AZ34" s="58"/>
      <c r="BA34" s="58"/>
      <c r="BB34" s="58"/>
      <c r="BC34" s="58"/>
      <c r="BD34" s="58"/>
      <c r="BE34" s="58"/>
      <c r="BF34" s="59"/>
      <c r="BG34" s="59"/>
      <c r="BH34" s="59"/>
      <c r="BI34" s="59"/>
      <c r="BJ34" s="59"/>
      <c r="BK34" s="59"/>
      <c r="BL34" s="59"/>
    </row>
    <row r="35" spans="1:64" s="7" customFormat="1" ht="13.2">
      <c r="A35" s="19" t="s">
        <v>53</v>
      </c>
      <c r="B35" s="20"/>
      <c r="C35" s="20"/>
      <c r="D35" s="20"/>
      <c r="E35" s="20"/>
      <c r="F35" s="21"/>
      <c r="G35" s="25" t="s">
        <v>3</v>
      </c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6" t="s">
        <v>33</v>
      </c>
      <c r="AI35" s="27"/>
      <c r="AJ35" s="27"/>
      <c r="AK35" s="27"/>
      <c r="AL35" s="27"/>
      <c r="AM35" s="28"/>
      <c r="AN35" s="32">
        <v>1633.01</v>
      </c>
      <c r="AO35" s="33"/>
      <c r="AP35" s="33"/>
      <c r="AQ35" s="33"/>
      <c r="AR35" s="33"/>
      <c r="AS35" s="33"/>
      <c r="AT35" s="33"/>
      <c r="AU35" s="33"/>
      <c r="AV35" s="34"/>
      <c r="AW35" s="38">
        <f>7574.27+53.38+82.39+AW37</f>
        <v>8447.4100000000017</v>
      </c>
      <c r="AX35" s="39"/>
      <c r="AY35" s="39"/>
      <c r="AZ35" s="39"/>
      <c r="BA35" s="39"/>
      <c r="BB35" s="39"/>
      <c r="BC35" s="39"/>
      <c r="BD35" s="39"/>
      <c r="BE35" s="40"/>
      <c r="BF35" s="96"/>
      <c r="BG35" s="97"/>
      <c r="BH35" s="97"/>
      <c r="BI35" s="97"/>
      <c r="BJ35" s="97"/>
      <c r="BK35" s="97"/>
      <c r="BL35" s="98"/>
    </row>
    <row r="36" spans="1:64" s="7" customFormat="1" ht="13.2">
      <c r="A36" s="22"/>
      <c r="B36" s="23"/>
      <c r="C36" s="23"/>
      <c r="D36" s="23"/>
      <c r="E36" s="23"/>
      <c r="F36" s="24"/>
      <c r="G36" s="78" t="s">
        <v>54</v>
      </c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29"/>
      <c r="AI36" s="30"/>
      <c r="AJ36" s="30"/>
      <c r="AK36" s="30"/>
      <c r="AL36" s="30"/>
      <c r="AM36" s="31"/>
      <c r="AN36" s="35"/>
      <c r="AO36" s="36"/>
      <c r="AP36" s="36"/>
      <c r="AQ36" s="36"/>
      <c r="AR36" s="36"/>
      <c r="AS36" s="36"/>
      <c r="AT36" s="36"/>
      <c r="AU36" s="36"/>
      <c r="AV36" s="37"/>
      <c r="AW36" s="41"/>
      <c r="AX36" s="42"/>
      <c r="AY36" s="42"/>
      <c r="AZ36" s="42"/>
      <c r="BA36" s="42"/>
      <c r="BB36" s="42"/>
      <c r="BC36" s="42"/>
      <c r="BD36" s="42"/>
      <c r="BE36" s="43"/>
      <c r="BF36" s="99"/>
      <c r="BG36" s="100"/>
      <c r="BH36" s="100"/>
      <c r="BI36" s="100"/>
      <c r="BJ36" s="100"/>
      <c r="BK36" s="100"/>
      <c r="BL36" s="101"/>
    </row>
    <row r="37" spans="1:64" s="7" customFormat="1" ht="13.2">
      <c r="A37" s="19" t="s">
        <v>55</v>
      </c>
      <c r="B37" s="20"/>
      <c r="C37" s="20"/>
      <c r="D37" s="20"/>
      <c r="E37" s="20"/>
      <c r="F37" s="21"/>
      <c r="G37" s="25" t="s">
        <v>56</v>
      </c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6" t="s">
        <v>33</v>
      </c>
      <c r="AI37" s="27"/>
      <c r="AJ37" s="27"/>
      <c r="AK37" s="27"/>
      <c r="AL37" s="27"/>
      <c r="AM37" s="28"/>
      <c r="AN37" s="103"/>
      <c r="AO37" s="104"/>
      <c r="AP37" s="104"/>
      <c r="AQ37" s="104"/>
      <c r="AR37" s="104"/>
      <c r="AS37" s="104"/>
      <c r="AT37" s="104"/>
      <c r="AU37" s="104"/>
      <c r="AV37" s="105"/>
      <c r="AW37" s="38">
        <v>737.37</v>
      </c>
      <c r="AX37" s="39"/>
      <c r="AY37" s="39"/>
      <c r="AZ37" s="39"/>
      <c r="BA37" s="39"/>
      <c r="BB37" s="39"/>
      <c r="BC37" s="39"/>
      <c r="BD37" s="39"/>
      <c r="BE37" s="40"/>
      <c r="BF37" s="96"/>
      <c r="BG37" s="97"/>
      <c r="BH37" s="97"/>
      <c r="BI37" s="97"/>
      <c r="BJ37" s="97"/>
      <c r="BK37" s="97"/>
      <c r="BL37" s="98"/>
    </row>
    <row r="38" spans="1:64" s="7" customFormat="1" ht="12" customHeight="1">
      <c r="A38" s="22"/>
      <c r="B38" s="23"/>
      <c r="C38" s="23"/>
      <c r="D38" s="23"/>
      <c r="E38" s="23"/>
      <c r="F38" s="24"/>
      <c r="G38" s="78" t="s">
        <v>57</v>
      </c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29"/>
      <c r="AI38" s="30"/>
      <c r="AJ38" s="30"/>
      <c r="AK38" s="30"/>
      <c r="AL38" s="30"/>
      <c r="AM38" s="31"/>
      <c r="AN38" s="106"/>
      <c r="AO38" s="107"/>
      <c r="AP38" s="107"/>
      <c r="AQ38" s="107"/>
      <c r="AR38" s="107"/>
      <c r="AS38" s="107"/>
      <c r="AT38" s="107"/>
      <c r="AU38" s="107"/>
      <c r="AV38" s="108"/>
      <c r="AW38" s="41"/>
      <c r="AX38" s="42"/>
      <c r="AY38" s="42"/>
      <c r="AZ38" s="42"/>
      <c r="BA38" s="42"/>
      <c r="BB38" s="42"/>
      <c r="BC38" s="42"/>
      <c r="BD38" s="42"/>
      <c r="BE38" s="43"/>
      <c r="BF38" s="99"/>
      <c r="BG38" s="100"/>
      <c r="BH38" s="100"/>
      <c r="BI38" s="100"/>
      <c r="BJ38" s="100"/>
      <c r="BK38" s="100"/>
      <c r="BL38" s="101"/>
    </row>
    <row r="39" spans="1:64" s="7" customFormat="1" ht="15" customHeight="1">
      <c r="A39" s="54" t="s">
        <v>58</v>
      </c>
      <c r="B39" s="54"/>
      <c r="C39" s="54"/>
      <c r="D39" s="54"/>
      <c r="E39" s="54"/>
      <c r="F39" s="54"/>
      <c r="G39" s="55" t="s">
        <v>59</v>
      </c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6" t="s">
        <v>33</v>
      </c>
      <c r="AI39" s="56"/>
      <c r="AJ39" s="56"/>
      <c r="AK39" s="56"/>
      <c r="AL39" s="56"/>
      <c r="AM39" s="56"/>
      <c r="AN39" s="102"/>
      <c r="AO39" s="102"/>
      <c r="AP39" s="102"/>
      <c r="AQ39" s="102"/>
      <c r="AR39" s="102"/>
      <c r="AS39" s="102"/>
      <c r="AT39" s="102"/>
      <c r="AU39" s="102"/>
      <c r="AV39" s="102"/>
      <c r="AW39" s="58">
        <v>51.4</v>
      </c>
      <c r="AX39" s="58"/>
      <c r="AY39" s="58"/>
      <c r="AZ39" s="58"/>
      <c r="BA39" s="58"/>
      <c r="BB39" s="58"/>
      <c r="BC39" s="58"/>
      <c r="BD39" s="58"/>
      <c r="BE39" s="58"/>
      <c r="BF39" s="59"/>
      <c r="BG39" s="59"/>
      <c r="BH39" s="59"/>
      <c r="BI39" s="59"/>
      <c r="BJ39" s="59"/>
      <c r="BK39" s="59"/>
      <c r="BL39" s="59"/>
    </row>
    <row r="40" spans="1:64" s="7" customFormat="1" ht="13.2">
      <c r="A40" s="19" t="s">
        <v>60</v>
      </c>
      <c r="B40" s="20"/>
      <c r="C40" s="20"/>
      <c r="D40" s="20"/>
      <c r="E40" s="20"/>
      <c r="F40" s="21"/>
      <c r="G40" s="25" t="s">
        <v>61</v>
      </c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6" t="s">
        <v>33</v>
      </c>
      <c r="AI40" s="27"/>
      <c r="AJ40" s="27"/>
      <c r="AK40" s="27"/>
      <c r="AL40" s="27"/>
      <c r="AM40" s="28"/>
      <c r="AN40" s="103"/>
      <c r="AO40" s="104"/>
      <c r="AP40" s="104"/>
      <c r="AQ40" s="104"/>
      <c r="AR40" s="104"/>
      <c r="AS40" s="104"/>
      <c r="AT40" s="104"/>
      <c r="AU40" s="104"/>
      <c r="AV40" s="105"/>
      <c r="AW40" s="38">
        <v>947.67</v>
      </c>
      <c r="AX40" s="39"/>
      <c r="AY40" s="39"/>
      <c r="AZ40" s="39"/>
      <c r="BA40" s="39"/>
      <c r="BB40" s="39"/>
      <c r="BC40" s="39"/>
      <c r="BD40" s="39"/>
      <c r="BE40" s="40"/>
      <c r="BF40" s="96"/>
      <c r="BG40" s="97"/>
      <c r="BH40" s="97"/>
      <c r="BI40" s="97"/>
      <c r="BJ40" s="97"/>
      <c r="BK40" s="97"/>
      <c r="BL40" s="98"/>
    </row>
    <row r="41" spans="1:64" s="7" customFormat="1" ht="12" customHeight="1">
      <c r="A41" s="22"/>
      <c r="B41" s="23"/>
      <c r="C41" s="23"/>
      <c r="D41" s="23"/>
      <c r="E41" s="23"/>
      <c r="F41" s="24"/>
      <c r="G41" s="78" t="s">
        <v>62</v>
      </c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29"/>
      <c r="AI41" s="30"/>
      <c r="AJ41" s="30"/>
      <c r="AK41" s="30"/>
      <c r="AL41" s="30"/>
      <c r="AM41" s="31"/>
      <c r="AN41" s="106"/>
      <c r="AO41" s="107"/>
      <c r="AP41" s="107"/>
      <c r="AQ41" s="107"/>
      <c r="AR41" s="107"/>
      <c r="AS41" s="107"/>
      <c r="AT41" s="107"/>
      <c r="AU41" s="107"/>
      <c r="AV41" s="108"/>
      <c r="AW41" s="41"/>
      <c r="AX41" s="42"/>
      <c r="AY41" s="42"/>
      <c r="AZ41" s="42"/>
      <c r="BA41" s="42"/>
      <c r="BB41" s="42"/>
      <c r="BC41" s="42"/>
      <c r="BD41" s="42"/>
      <c r="BE41" s="43"/>
      <c r="BF41" s="99"/>
      <c r="BG41" s="100"/>
      <c r="BH41" s="100"/>
      <c r="BI41" s="100"/>
      <c r="BJ41" s="100"/>
      <c r="BK41" s="100"/>
      <c r="BL41" s="101"/>
    </row>
    <row r="42" spans="1:64" s="7" customFormat="1" ht="13.2">
      <c r="A42" s="19" t="s">
        <v>63</v>
      </c>
      <c r="B42" s="20"/>
      <c r="C42" s="20"/>
      <c r="D42" s="20"/>
      <c r="E42" s="20"/>
      <c r="F42" s="21"/>
      <c r="G42" s="25" t="s">
        <v>64</v>
      </c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6" t="s">
        <v>33</v>
      </c>
      <c r="AI42" s="27"/>
      <c r="AJ42" s="27"/>
      <c r="AK42" s="27"/>
      <c r="AL42" s="27"/>
      <c r="AM42" s="28"/>
      <c r="AN42" s="103"/>
      <c r="AO42" s="104"/>
      <c r="AP42" s="104"/>
      <c r="AQ42" s="104"/>
      <c r="AR42" s="104"/>
      <c r="AS42" s="104"/>
      <c r="AT42" s="104"/>
      <c r="AU42" s="104"/>
      <c r="AV42" s="105"/>
      <c r="AW42" s="38"/>
      <c r="AX42" s="39"/>
      <c r="AY42" s="39"/>
      <c r="AZ42" s="39"/>
      <c r="BA42" s="39"/>
      <c r="BB42" s="39"/>
      <c r="BC42" s="39"/>
      <c r="BD42" s="39"/>
      <c r="BE42" s="40"/>
      <c r="BF42" s="96"/>
      <c r="BG42" s="97"/>
      <c r="BH42" s="97"/>
      <c r="BI42" s="97"/>
      <c r="BJ42" s="97"/>
      <c r="BK42" s="97"/>
      <c r="BL42" s="98"/>
    </row>
    <row r="43" spans="1:64" s="7" customFormat="1" ht="13.2">
      <c r="A43" s="79"/>
      <c r="B43" s="80"/>
      <c r="C43" s="80"/>
      <c r="D43" s="80"/>
      <c r="E43" s="80"/>
      <c r="F43" s="81"/>
      <c r="G43" s="50" t="s">
        <v>65</v>
      </c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82"/>
      <c r="AI43" s="83"/>
      <c r="AJ43" s="83"/>
      <c r="AK43" s="83"/>
      <c r="AL43" s="83"/>
      <c r="AM43" s="84"/>
      <c r="AN43" s="109"/>
      <c r="AO43" s="110"/>
      <c r="AP43" s="110"/>
      <c r="AQ43" s="110"/>
      <c r="AR43" s="110"/>
      <c r="AS43" s="110"/>
      <c r="AT43" s="110"/>
      <c r="AU43" s="110"/>
      <c r="AV43" s="111"/>
      <c r="AW43" s="88"/>
      <c r="AX43" s="89"/>
      <c r="AY43" s="89"/>
      <c r="AZ43" s="89"/>
      <c r="BA43" s="89"/>
      <c r="BB43" s="89"/>
      <c r="BC43" s="89"/>
      <c r="BD43" s="89"/>
      <c r="BE43" s="90"/>
      <c r="BF43" s="112"/>
      <c r="BG43" s="113"/>
      <c r="BH43" s="113"/>
      <c r="BI43" s="113"/>
      <c r="BJ43" s="113"/>
      <c r="BK43" s="113"/>
      <c r="BL43" s="114"/>
    </row>
    <row r="44" spans="1:64" s="7" customFormat="1" ht="13.2">
      <c r="A44" s="22"/>
      <c r="B44" s="23"/>
      <c r="C44" s="23"/>
      <c r="D44" s="23"/>
      <c r="E44" s="23"/>
      <c r="F44" s="24"/>
      <c r="G44" s="78" t="s">
        <v>66</v>
      </c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29"/>
      <c r="AI44" s="30"/>
      <c r="AJ44" s="30"/>
      <c r="AK44" s="30"/>
      <c r="AL44" s="30"/>
      <c r="AM44" s="31"/>
      <c r="AN44" s="106"/>
      <c r="AO44" s="107"/>
      <c r="AP44" s="107"/>
      <c r="AQ44" s="107"/>
      <c r="AR44" s="107"/>
      <c r="AS44" s="107"/>
      <c r="AT44" s="107"/>
      <c r="AU44" s="107"/>
      <c r="AV44" s="108"/>
      <c r="AW44" s="41"/>
      <c r="AX44" s="42"/>
      <c r="AY44" s="42"/>
      <c r="AZ44" s="42"/>
      <c r="BA44" s="42"/>
      <c r="BB44" s="42"/>
      <c r="BC44" s="42"/>
      <c r="BD44" s="42"/>
      <c r="BE44" s="43"/>
      <c r="BF44" s="99"/>
      <c r="BG44" s="100"/>
      <c r="BH44" s="100"/>
      <c r="BI44" s="100"/>
      <c r="BJ44" s="100"/>
      <c r="BK44" s="100"/>
      <c r="BL44" s="101"/>
    </row>
    <row r="45" spans="1:64" s="7" customFormat="1" ht="13.2">
      <c r="A45" s="19" t="s">
        <v>67</v>
      </c>
      <c r="B45" s="20"/>
      <c r="C45" s="20"/>
      <c r="D45" s="20"/>
      <c r="E45" s="20"/>
      <c r="F45" s="21"/>
      <c r="G45" s="25" t="s">
        <v>68</v>
      </c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6" t="s">
        <v>33</v>
      </c>
      <c r="AI45" s="27"/>
      <c r="AJ45" s="27"/>
      <c r="AK45" s="27"/>
      <c r="AL45" s="27"/>
      <c r="AM45" s="28"/>
      <c r="AN45" s="32">
        <v>0</v>
      </c>
      <c r="AO45" s="33"/>
      <c r="AP45" s="33"/>
      <c r="AQ45" s="33"/>
      <c r="AR45" s="33"/>
      <c r="AS45" s="33"/>
      <c r="AT45" s="33"/>
      <c r="AU45" s="33"/>
      <c r="AV45" s="34"/>
      <c r="AW45" s="38">
        <f>533.37+43.09</f>
        <v>576.46</v>
      </c>
      <c r="AX45" s="39"/>
      <c r="AY45" s="39"/>
      <c r="AZ45" s="39"/>
      <c r="BA45" s="39"/>
      <c r="BB45" s="39"/>
      <c r="BC45" s="39"/>
      <c r="BD45" s="39"/>
      <c r="BE45" s="40"/>
      <c r="BF45" s="96"/>
      <c r="BG45" s="97"/>
      <c r="BH45" s="97"/>
      <c r="BI45" s="97"/>
      <c r="BJ45" s="97"/>
      <c r="BK45" s="97"/>
      <c r="BL45" s="98"/>
    </row>
    <row r="46" spans="1:64" s="7" customFormat="1" ht="13.2">
      <c r="A46" s="22"/>
      <c r="B46" s="23"/>
      <c r="C46" s="23"/>
      <c r="D46" s="23"/>
      <c r="E46" s="23"/>
      <c r="F46" s="24"/>
      <c r="G46" s="78" t="s">
        <v>66</v>
      </c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29"/>
      <c r="AI46" s="30"/>
      <c r="AJ46" s="30"/>
      <c r="AK46" s="30"/>
      <c r="AL46" s="30"/>
      <c r="AM46" s="31"/>
      <c r="AN46" s="35"/>
      <c r="AO46" s="36"/>
      <c r="AP46" s="36"/>
      <c r="AQ46" s="36"/>
      <c r="AR46" s="36"/>
      <c r="AS46" s="36"/>
      <c r="AT46" s="36"/>
      <c r="AU46" s="36"/>
      <c r="AV46" s="37"/>
      <c r="AW46" s="41"/>
      <c r="AX46" s="42"/>
      <c r="AY46" s="42"/>
      <c r="AZ46" s="42"/>
      <c r="BA46" s="42"/>
      <c r="BB46" s="42"/>
      <c r="BC46" s="42"/>
      <c r="BD46" s="42"/>
      <c r="BE46" s="43"/>
      <c r="BF46" s="99"/>
      <c r="BG46" s="100"/>
      <c r="BH46" s="100"/>
      <c r="BI46" s="100"/>
      <c r="BJ46" s="100"/>
      <c r="BK46" s="100"/>
      <c r="BL46" s="101"/>
    </row>
    <row r="47" spans="1:64" s="7" customFormat="1" ht="13.2">
      <c r="A47" s="19" t="s">
        <v>69</v>
      </c>
      <c r="B47" s="20"/>
      <c r="C47" s="20"/>
      <c r="D47" s="20"/>
      <c r="E47" s="20"/>
      <c r="F47" s="21"/>
      <c r="G47" s="25" t="s">
        <v>70</v>
      </c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6" t="s">
        <v>33</v>
      </c>
      <c r="AI47" s="27"/>
      <c r="AJ47" s="27"/>
      <c r="AK47" s="27"/>
      <c r="AL47" s="27"/>
      <c r="AM47" s="28"/>
      <c r="AN47" s="32">
        <v>3903.84</v>
      </c>
      <c r="AO47" s="33"/>
      <c r="AP47" s="33"/>
      <c r="AQ47" s="33"/>
      <c r="AR47" s="33"/>
      <c r="AS47" s="33"/>
      <c r="AT47" s="33"/>
      <c r="AU47" s="33"/>
      <c r="AV47" s="34"/>
      <c r="AW47" s="115">
        <f>AW49+AW50+AW52+AW53+AW54+AW57+AW58+AW59+AW60+AW67+AW75+AW61</f>
        <v>7291.8689100000001</v>
      </c>
      <c r="AX47" s="116"/>
      <c r="AY47" s="116"/>
      <c r="AZ47" s="116"/>
      <c r="BA47" s="116"/>
      <c r="BB47" s="116"/>
      <c r="BC47" s="116"/>
      <c r="BD47" s="116"/>
      <c r="BE47" s="117"/>
      <c r="BF47" s="96"/>
      <c r="BG47" s="97"/>
      <c r="BH47" s="97"/>
      <c r="BI47" s="97"/>
      <c r="BJ47" s="97"/>
      <c r="BK47" s="97"/>
      <c r="BL47" s="98"/>
    </row>
    <row r="48" spans="1:64" s="7" customFormat="1" ht="13.2">
      <c r="A48" s="22"/>
      <c r="B48" s="23"/>
      <c r="C48" s="23"/>
      <c r="D48" s="23"/>
      <c r="E48" s="23"/>
      <c r="F48" s="24"/>
      <c r="G48" s="78" t="s">
        <v>71</v>
      </c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29"/>
      <c r="AI48" s="30"/>
      <c r="AJ48" s="30"/>
      <c r="AK48" s="30"/>
      <c r="AL48" s="30"/>
      <c r="AM48" s="31"/>
      <c r="AN48" s="35"/>
      <c r="AO48" s="36"/>
      <c r="AP48" s="36"/>
      <c r="AQ48" s="36"/>
      <c r="AR48" s="36"/>
      <c r="AS48" s="36"/>
      <c r="AT48" s="36"/>
      <c r="AU48" s="36"/>
      <c r="AV48" s="37"/>
      <c r="AW48" s="118"/>
      <c r="AX48" s="119"/>
      <c r="AY48" s="119"/>
      <c r="AZ48" s="119"/>
      <c r="BA48" s="119"/>
      <c r="BB48" s="119"/>
      <c r="BC48" s="119"/>
      <c r="BD48" s="119"/>
      <c r="BE48" s="120"/>
      <c r="BF48" s="99"/>
      <c r="BG48" s="100"/>
      <c r="BH48" s="100"/>
      <c r="BI48" s="100"/>
      <c r="BJ48" s="100"/>
      <c r="BK48" s="100"/>
      <c r="BL48" s="101"/>
    </row>
    <row r="49" spans="1:64" s="7" customFormat="1" ht="15" customHeight="1">
      <c r="A49" s="54" t="s">
        <v>72</v>
      </c>
      <c r="B49" s="54"/>
      <c r="C49" s="54"/>
      <c r="D49" s="54"/>
      <c r="E49" s="54"/>
      <c r="F49" s="54"/>
      <c r="G49" s="55" t="s">
        <v>73</v>
      </c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6" t="s">
        <v>33</v>
      </c>
      <c r="AI49" s="56"/>
      <c r="AJ49" s="56"/>
      <c r="AK49" s="56"/>
      <c r="AL49" s="56"/>
      <c r="AM49" s="56"/>
      <c r="AN49" s="102"/>
      <c r="AO49" s="102"/>
      <c r="AP49" s="102"/>
      <c r="AQ49" s="102"/>
      <c r="AR49" s="102"/>
      <c r="AS49" s="102"/>
      <c r="AT49" s="102"/>
      <c r="AU49" s="102"/>
      <c r="AV49" s="102"/>
      <c r="AW49" s="58"/>
      <c r="AX49" s="58"/>
      <c r="AY49" s="58"/>
      <c r="AZ49" s="58"/>
      <c r="BA49" s="58"/>
      <c r="BB49" s="58"/>
      <c r="BC49" s="58"/>
      <c r="BD49" s="58"/>
      <c r="BE49" s="58"/>
      <c r="BF49" s="59"/>
      <c r="BG49" s="59"/>
      <c r="BH49" s="59"/>
      <c r="BI49" s="59"/>
      <c r="BJ49" s="59"/>
      <c r="BK49" s="59"/>
      <c r="BL49" s="59"/>
    </row>
    <row r="50" spans="1:64" s="7" customFormat="1" ht="13.2">
      <c r="A50" s="19" t="s">
        <v>74</v>
      </c>
      <c r="B50" s="20"/>
      <c r="C50" s="20"/>
      <c r="D50" s="20"/>
      <c r="E50" s="20"/>
      <c r="F50" s="21"/>
      <c r="G50" s="25" t="s">
        <v>75</v>
      </c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6" t="s">
        <v>33</v>
      </c>
      <c r="AI50" s="27"/>
      <c r="AJ50" s="27"/>
      <c r="AK50" s="27"/>
      <c r="AL50" s="27"/>
      <c r="AM50" s="28"/>
      <c r="AN50" s="103"/>
      <c r="AO50" s="104"/>
      <c r="AP50" s="104"/>
      <c r="AQ50" s="104"/>
      <c r="AR50" s="104"/>
      <c r="AS50" s="104"/>
      <c r="AT50" s="104"/>
      <c r="AU50" s="104"/>
      <c r="AV50" s="105"/>
      <c r="AW50" s="38"/>
      <c r="AX50" s="39"/>
      <c r="AY50" s="39"/>
      <c r="AZ50" s="39"/>
      <c r="BA50" s="39"/>
      <c r="BB50" s="39"/>
      <c r="BC50" s="39"/>
      <c r="BD50" s="39"/>
      <c r="BE50" s="40"/>
      <c r="BF50" s="96"/>
      <c r="BG50" s="97"/>
      <c r="BH50" s="97"/>
      <c r="BI50" s="97"/>
      <c r="BJ50" s="97"/>
      <c r="BK50" s="97"/>
      <c r="BL50" s="98"/>
    </row>
    <row r="51" spans="1:64" s="7" customFormat="1" ht="13.2">
      <c r="A51" s="22"/>
      <c r="B51" s="23"/>
      <c r="C51" s="23"/>
      <c r="D51" s="23"/>
      <c r="E51" s="23"/>
      <c r="F51" s="24"/>
      <c r="G51" s="78" t="s">
        <v>76</v>
      </c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29"/>
      <c r="AI51" s="30"/>
      <c r="AJ51" s="30"/>
      <c r="AK51" s="30"/>
      <c r="AL51" s="30"/>
      <c r="AM51" s="31"/>
      <c r="AN51" s="106"/>
      <c r="AO51" s="107"/>
      <c r="AP51" s="107"/>
      <c r="AQ51" s="107"/>
      <c r="AR51" s="107"/>
      <c r="AS51" s="107"/>
      <c r="AT51" s="107"/>
      <c r="AU51" s="107"/>
      <c r="AV51" s="108"/>
      <c r="AW51" s="41"/>
      <c r="AX51" s="42"/>
      <c r="AY51" s="42"/>
      <c r="AZ51" s="42"/>
      <c r="BA51" s="42"/>
      <c r="BB51" s="42"/>
      <c r="BC51" s="42"/>
      <c r="BD51" s="42"/>
      <c r="BE51" s="43"/>
      <c r="BF51" s="99"/>
      <c r="BG51" s="100"/>
      <c r="BH51" s="100"/>
      <c r="BI51" s="100"/>
      <c r="BJ51" s="100"/>
      <c r="BK51" s="100"/>
      <c r="BL51" s="101"/>
    </row>
    <row r="52" spans="1:64" s="7" customFormat="1" ht="15" customHeight="1">
      <c r="A52" s="54" t="s">
        <v>77</v>
      </c>
      <c r="B52" s="54"/>
      <c r="C52" s="54"/>
      <c r="D52" s="54"/>
      <c r="E52" s="54"/>
      <c r="F52" s="54"/>
      <c r="G52" s="55" t="s">
        <v>78</v>
      </c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6" t="s">
        <v>33</v>
      </c>
      <c r="AI52" s="56"/>
      <c r="AJ52" s="56"/>
      <c r="AK52" s="56"/>
      <c r="AL52" s="56"/>
      <c r="AM52" s="56"/>
      <c r="AN52" s="57">
        <v>3160.81</v>
      </c>
      <c r="AO52" s="57"/>
      <c r="AP52" s="57"/>
      <c r="AQ52" s="57"/>
      <c r="AR52" s="57"/>
      <c r="AS52" s="57"/>
      <c r="AT52" s="57"/>
      <c r="AU52" s="57"/>
      <c r="AV52" s="57"/>
      <c r="AW52" s="58">
        <v>3096.26</v>
      </c>
      <c r="AX52" s="58"/>
      <c r="AY52" s="58"/>
      <c r="AZ52" s="58"/>
      <c r="BA52" s="58"/>
      <c r="BB52" s="58"/>
      <c r="BC52" s="58"/>
      <c r="BD52" s="58"/>
      <c r="BE52" s="58"/>
      <c r="BF52" s="59"/>
      <c r="BG52" s="59"/>
      <c r="BH52" s="59"/>
      <c r="BI52" s="59"/>
      <c r="BJ52" s="59"/>
      <c r="BK52" s="59"/>
      <c r="BL52" s="59"/>
    </row>
    <row r="53" spans="1:64" s="7" customFormat="1" ht="27" customHeight="1">
      <c r="A53" s="54" t="s">
        <v>79</v>
      </c>
      <c r="B53" s="54"/>
      <c r="C53" s="54"/>
      <c r="D53" s="54"/>
      <c r="E53" s="54"/>
      <c r="F53" s="54"/>
      <c r="G53" s="55" t="s">
        <v>4</v>
      </c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6" t="s">
        <v>33</v>
      </c>
      <c r="AI53" s="56"/>
      <c r="AJ53" s="56"/>
      <c r="AK53" s="56"/>
      <c r="AL53" s="56"/>
      <c r="AM53" s="56"/>
      <c r="AN53" s="57">
        <v>721.04</v>
      </c>
      <c r="AO53" s="57"/>
      <c r="AP53" s="57"/>
      <c r="AQ53" s="57"/>
      <c r="AR53" s="57"/>
      <c r="AS53" s="57"/>
      <c r="AT53" s="57"/>
      <c r="AU53" s="57"/>
      <c r="AV53" s="57"/>
      <c r="AW53" s="58">
        <v>2553</v>
      </c>
      <c r="AX53" s="58"/>
      <c r="AY53" s="58"/>
      <c r="AZ53" s="58"/>
      <c r="BA53" s="58"/>
      <c r="BB53" s="58"/>
      <c r="BC53" s="58"/>
      <c r="BD53" s="58"/>
      <c r="BE53" s="58"/>
      <c r="BF53" s="94" t="s">
        <v>188</v>
      </c>
      <c r="BG53" s="94"/>
      <c r="BH53" s="94"/>
      <c r="BI53" s="94"/>
      <c r="BJ53" s="94"/>
      <c r="BK53" s="94"/>
      <c r="BL53" s="94"/>
    </row>
    <row r="54" spans="1:64" s="7" customFormat="1" ht="13.2">
      <c r="A54" s="19" t="s">
        <v>80</v>
      </c>
      <c r="B54" s="20"/>
      <c r="C54" s="20"/>
      <c r="D54" s="20"/>
      <c r="E54" s="20"/>
      <c r="F54" s="21"/>
      <c r="G54" s="25" t="s">
        <v>81</v>
      </c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6" t="s">
        <v>33</v>
      </c>
      <c r="AI54" s="27"/>
      <c r="AJ54" s="27"/>
      <c r="AK54" s="27"/>
      <c r="AL54" s="27"/>
      <c r="AM54" s="28"/>
      <c r="AN54" s="103"/>
      <c r="AO54" s="104"/>
      <c r="AP54" s="104"/>
      <c r="AQ54" s="104"/>
      <c r="AR54" s="104"/>
      <c r="AS54" s="104"/>
      <c r="AT54" s="104"/>
      <c r="AU54" s="104"/>
      <c r="AV54" s="105"/>
      <c r="AW54" s="38"/>
      <c r="AX54" s="39"/>
      <c r="AY54" s="39"/>
      <c r="AZ54" s="39"/>
      <c r="BA54" s="39"/>
      <c r="BB54" s="39"/>
      <c r="BC54" s="39"/>
      <c r="BD54" s="39"/>
      <c r="BE54" s="40"/>
      <c r="BF54" s="96"/>
      <c r="BG54" s="97"/>
      <c r="BH54" s="97"/>
      <c r="BI54" s="97"/>
      <c r="BJ54" s="97"/>
      <c r="BK54" s="97"/>
      <c r="BL54" s="98"/>
    </row>
    <row r="55" spans="1:64" s="7" customFormat="1" ht="13.2">
      <c r="A55" s="79"/>
      <c r="B55" s="80"/>
      <c r="C55" s="80"/>
      <c r="D55" s="80"/>
      <c r="E55" s="80"/>
      <c r="F55" s="81"/>
      <c r="G55" s="25" t="s">
        <v>82</v>
      </c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82"/>
      <c r="AI55" s="83"/>
      <c r="AJ55" s="83"/>
      <c r="AK55" s="83"/>
      <c r="AL55" s="83"/>
      <c r="AM55" s="84"/>
      <c r="AN55" s="109"/>
      <c r="AO55" s="110"/>
      <c r="AP55" s="110"/>
      <c r="AQ55" s="110"/>
      <c r="AR55" s="110"/>
      <c r="AS55" s="110"/>
      <c r="AT55" s="110"/>
      <c r="AU55" s="110"/>
      <c r="AV55" s="111"/>
      <c r="AW55" s="88"/>
      <c r="AX55" s="89"/>
      <c r="AY55" s="89"/>
      <c r="AZ55" s="89"/>
      <c r="BA55" s="89"/>
      <c r="BB55" s="89"/>
      <c r="BC55" s="89"/>
      <c r="BD55" s="89"/>
      <c r="BE55" s="90"/>
      <c r="BF55" s="112"/>
      <c r="BG55" s="113"/>
      <c r="BH55" s="113"/>
      <c r="BI55" s="113"/>
      <c r="BJ55" s="113"/>
      <c r="BK55" s="113"/>
      <c r="BL55" s="114"/>
    </row>
    <row r="56" spans="1:64" s="7" customFormat="1" ht="13.2">
      <c r="A56" s="22"/>
      <c r="B56" s="23"/>
      <c r="C56" s="23"/>
      <c r="D56" s="23"/>
      <c r="E56" s="23"/>
      <c r="F56" s="24"/>
      <c r="G56" s="78" t="s">
        <v>83</v>
      </c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29"/>
      <c r="AI56" s="30"/>
      <c r="AJ56" s="30"/>
      <c r="AK56" s="30"/>
      <c r="AL56" s="30"/>
      <c r="AM56" s="31"/>
      <c r="AN56" s="106"/>
      <c r="AO56" s="107"/>
      <c r="AP56" s="107"/>
      <c r="AQ56" s="107"/>
      <c r="AR56" s="107"/>
      <c r="AS56" s="107"/>
      <c r="AT56" s="107"/>
      <c r="AU56" s="107"/>
      <c r="AV56" s="108"/>
      <c r="AW56" s="41"/>
      <c r="AX56" s="42"/>
      <c r="AY56" s="42"/>
      <c r="AZ56" s="42"/>
      <c r="BA56" s="42"/>
      <c r="BB56" s="42"/>
      <c r="BC56" s="42"/>
      <c r="BD56" s="42"/>
      <c r="BE56" s="43"/>
      <c r="BF56" s="99"/>
      <c r="BG56" s="100"/>
      <c r="BH56" s="100"/>
      <c r="BI56" s="100"/>
      <c r="BJ56" s="100"/>
      <c r="BK56" s="100"/>
      <c r="BL56" s="101"/>
    </row>
    <row r="57" spans="1:64" s="7" customFormat="1" ht="15" customHeight="1">
      <c r="A57" s="54" t="s">
        <v>84</v>
      </c>
      <c r="B57" s="54"/>
      <c r="C57" s="54"/>
      <c r="D57" s="54"/>
      <c r="E57" s="54"/>
      <c r="F57" s="54"/>
      <c r="G57" s="55" t="s">
        <v>85</v>
      </c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6" t="s">
        <v>33</v>
      </c>
      <c r="AI57" s="56"/>
      <c r="AJ57" s="56"/>
      <c r="AK57" s="56"/>
      <c r="AL57" s="56"/>
      <c r="AM57" s="56"/>
      <c r="AN57" s="57"/>
      <c r="AO57" s="57"/>
      <c r="AP57" s="57"/>
      <c r="AQ57" s="57"/>
      <c r="AR57" s="57"/>
      <c r="AS57" s="57"/>
      <c r="AT57" s="57"/>
      <c r="AU57" s="57"/>
      <c r="AV57" s="57"/>
      <c r="AW57" s="58">
        <v>164.46</v>
      </c>
      <c r="AX57" s="58"/>
      <c r="AY57" s="58"/>
      <c r="AZ57" s="58"/>
      <c r="BA57" s="58"/>
      <c r="BB57" s="58"/>
      <c r="BC57" s="58"/>
      <c r="BD57" s="58"/>
      <c r="BE57" s="58"/>
      <c r="BF57" s="59"/>
      <c r="BG57" s="59"/>
      <c r="BH57" s="59"/>
      <c r="BI57" s="59"/>
      <c r="BJ57" s="59"/>
      <c r="BK57" s="59"/>
      <c r="BL57" s="59"/>
    </row>
    <row r="58" spans="1:64" s="7" customFormat="1" ht="15" customHeight="1">
      <c r="A58" s="54" t="s">
        <v>86</v>
      </c>
      <c r="B58" s="54"/>
      <c r="C58" s="54"/>
      <c r="D58" s="54"/>
      <c r="E58" s="54"/>
      <c r="F58" s="54"/>
      <c r="G58" s="55" t="s">
        <v>87</v>
      </c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6" t="s">
        <v>33</v>
      </c>
      <c r="AI58" s="56"/>
      <c r="AJ58" s="56"/>
      <c r="AK58" s="56"/>
      <c r="AL58" s="56"/>
      <c r="AM58" s="56"/>
      <c r="AN58" s="102"/>
      <c r="AO58" s="102"/>
      <c r="AP58" s="102"/>
      <c r="AQ58" s="102"/>
      <c r="AR58" s="102"/>
      <c r="AS58" s="102"/>
      <c r="AT58" s="102"/>
      <c r="AU58" s="102"/>
      <c r="AV58" s="102"/>
      <c r="AW58" s="58"/>
      <c r="AX58" s="58"/>
      <c r="AY58" s="58"/>
      <c r="AZ58" s="58"/>
      <c r="BA58" s="58"/>
      <c r="BB58" s="58"/>
      <c r="BC58" s="58"/>
      <c r="BD58" s="58"/>
      <c r="BE58" s="58"/>
      <c r="BF58" s="59"/>
      <c r="BG58" s="59"/>
      <c r="BH58" s="59"/>
      <c r="BI58" s="59"/>
      <c r="BJ58" s="59"/>
      <c r="BK58" s="59"/>
      <c r="BL58" s="59"/>
    </row>
    <row r="59" spans="1:64" s="7" customFormat="1" ht="15" customHeight="1">
      <c r="A59" s="54" t="s">
        <v>88</v>
      </c>
      <c r="B59" s="54"/>
      <c r="C59" s="54"/>
      <c r="D59" s="54"/>
      <c r="E59" s="54"/>
      <c r="F59" s="54"/>
      <c r="G59" s="55" t="s">
        <v>5</v>
      </c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6" t="s">
        <v>33</v>
      </c>
      <c r="AI59" s="56"/>
      <c r="AJ59" s="56"/>
      <c r="AK59" s="56"/>
      <c r="AL59" s="56"/>
      <c r="AM59" s="56"/>
      <c r="AN59" s="102"/>
      <c r="AO59" s="102"/>
      <c r="AP59" s="102"/>
      <c r="AQ59" s="102"/>
      <c r="AR59" s="102"/>
      <c r="AS59" s="102"/>
      <c r="AT59" s="102"/>
      <c r="AU59" s="102"/>
      <c r="AV59" s="102"/>
      <c r="AW59" s="58">
        <v>936</v>
      </c>
      <c r="AX59" s="58"/>
      <c r="AY59" s="58"/>
      <c r="AZ59" s="58"/>
      <c r="BA59" s="58"/>
      <c r="BB59" s="58"/>
      <c r="BC59" s="58"/>
      <c r="BD59" s="58"/>
      <c r="BE59" s="58"/>
      <c r="BF59" s="59"/>
      <c r="BG59" s="59"/>
      <c r="BH59" s="59"/>
      <c r="BI59" s="59"/>
      <c r="BJ59" s="59"/>
      <c r="BK59" s="59"/>
      <c r="BL59" s="59"/>
    </row>
    <row r="60" spans="1:64" s="7" customFormat="1" ht="15" customHeight="1">
      <c r="A60" s="54" t="s">
        <v>89</v>
      </c>
      <c r="B60" s="54"/>
      <c r="C60" s="54"/>
      <c r="D60" s="54"/>
      <c r="E60" s="54"/>
      <c r="F60" s="54"/>
      <c r="G60" s="55" t="s">
        <v>6</v>
      </c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6" t="s">
        <v>33</v>
      </c>
      <c r="AI60" s="56"/>
      <c r="AJ60" s="56"/>
      <c r="AK60" s="56"/>
      <c r="AL60" s="56"/>
      <c r="AM60" s="56"/>
      <c r="AN60" s="57">
        <v>22</v>
      </c>
      <c r="AO60" s="57"/>
      <c r="AP60" s="57"/>
      <c r="AQ60" s="57"/>
      <c r="AR60" s="57"/>
      <c r="AS60" s="57"/>
      <c r="AT60" s="57"/>
      <c r="AU60" s="57"/>
      <c r="AV60" s="57"/>
      <c r="AW60" s="58">
        <v>11</v>
      </c>
      <c r="AX60" s="58"/>
      <c r="AY60" s="58"/>
      <c r="AZ60" s="58"/>
      <c r="BA60" s="58"/>
      <c r="BB60" s="58"/>
      <c r="BC60" s="58"/>
      <c r="BD60" s="58"/>
      <c r="BE60" s="58"/>
      <c r="BF60" s="59"/>
      <c r="BG60" s="59"/>
      <c r="BH60" s="59"/>
      <c r="BI60" s="59"/>
      <c r="BJ60" s="59"/>
      <c r="BK60" s="59"/>
      <c r="BL60" s="59"/>
    </row>
    <row r="61" spans="1:64" s="7" customFormat="1" ht="13.2">
      <c r="A61" s="123" t="s">
        <v>90</v>
      </c>
      <c r="B61" s="124"/>
      <c r="C61" s="124"/>
      <c r="D61" s="124"/>
      <c r="E61" s="124"/>
      <c r="F61" s="125"/>
      <c r="G61" s="132" t="s">
        <v>91</v>
      </c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  <c r="AB61" s="132"/>
      <c r="AC61" s="132"/>
      <c r="AD61" s="132"/>
      <c r="AE61" s="132"/>
      <c r="AF61" s="132"/>
      <c r="AG61" s="132"/>
      <c r="AH61" s="133" t="s">
        <v>33</v>
      </c>
      <c r="AI61" s="134"/>
      <c r="AJ61" s="134"/>
      <c r="AK61" s="134"/>
      <c r="AL61" s="134"/>
      <c r="AM61" s="135"/>
      <c r="AN61" s="103"/>
      <c r="AO61" s="104"/>
      <c r="AP61" s="104"/>
      <c r="AQ61" s="104"/>
      <c r="AR61" s="104"/>
      <c r="AS61" s="104"/>
      <c r="AT61" s="104"/>
      <c r="AU61" s="104"/>
      <c r="AV61" s="105"/>
      <c r="AW61" s="38">
        <v>531.14891</v>
      </c>
      <c r="AX61" s="39"/>
      <c r="AY61" s="39"/>
      <c r="AZ61" s="39"/>
      <c r="BA61" s="39"/>
      <c r="BB61" s="39"/>
      <c r="BC61" s="39"/>
      <c r="BD61" s="39"/>
      <c r="BE61" s="40"/>
      <c r="BF61" s="96"/>
      <c r="BG61" s="97"/>
      <c r="BH61" s="97"/>
      <c r="BI61" s="97"/>
      <c r="BJ61" s="97"/>
      <c r="BK61" s="97"/>
      <c r="BL61" s="98"/>
    </row>
    <row r="62" spans="1:64" s="7" customFormat="1" ht="13.2">
      <c r="A62" s="126"/>
      <c r="B62" s="127"/>
      <c r="C62" s="127"/>
      <c r="D62" s="127"/>
      <c r="E62" s="127"/>
      <c r="F62" s="128"/>
      <c r="G62" s="121" t="s">
        <v>92</v>
      </c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36"/>
      <c r="AI62" s="137"/>
      <c r="AJ62" s="137"/>
      <c r="AK62" s="137"/>
      <c r="AL62" s="137"/>
      <c r="AM62" s="138"/>
      <c r="AN62" s="109"/>
      <c r="AO62" s="110"/>
      <c r="AP62" s="110"/>
      <c r="AQ62" s="110"/>
      <c r="AR62" s="110"/>
      <c r="AS62" s="110"/>
      <c r="AT62" s="110"/>
      <c r="AU62" s="110"/>
      <c r="AV62" s="111"/>
      <c r="AW62" s="88"/>
      <c r="AX62" s="89"/>
      <c r="AY62" s="89"/>
      <c r="AZ62" s="89"/>
      <c r="BA62" s="89"/>
      <c r="BB62" s="89"/>
      <c r="BC62" s="89"/>
      <c r="BD62" s="89"/>
      <c r="BE62" s="90"/>
      <c r="BF62" s="112"/>
      <c r="BG62" s="113"/>
      <c r="BH62" s="113"/>
      <c r="BI62" s="113"/>
      <c r="BJ62" s="113"/>
      <c r="BK62" s="113"/>
      <c r="BL62" s="114"/>
    </row>
    <row r="63" spans="1:64" s="7" customFormat="1" ht="13.2">
      <c r="A63" s="126"/>
      <c r="B63" s="127"/>
      <c r="C63" s="127"/>
      <c r="D63" s="127"/>
      <c r="E63" s="127"/>
      <c r="F63" s="128"/>
      <c r="G63" s="121" t="s">
        <v>93</v>
      </c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36"/>
      <c r="AI63" s="137"/>
      <c r="AJ63" s="137"/>
      <c r="AK63" s="137"/>
      <c r="AL63" s="137"/>
      <c r="AM63" s="138"/>
      <c r="AN63" s="109"/>
      <c r="AO63" s="110"/>
      <c r="AP63" s="110"/>
      <c r="AQ63" s="110"/>
      <c r="AR63" s="110"/>
      <c r="AS63" s="110"/>
      <c r="AT63" s="110"/>
      <c r="AU63" s="110"/>
      <c r="AV63" s="111"/>
      <c r="AW63" s="88"/>
      <c r="AX63" s="89"/>
      <c r="AY63" s="89"/>
      <c r="AZ63" s="89"/>
      <c r="BA63" s="89"/>
      <c r="BB63" s="89"/>
      <c r="BC63" s="89"/>
      <c r="BD63" s="89"/>
      <c r="BE63" s="90"/>
      <c r="BF63" s="112"/>
      <c r="BG63" s="113"/>
      <c r="BH63" s="113"/>
      <c r="BI63" s="113"/>
      <c r="BJ63" s="113"/>
      <c r="BK63" s="113"/>
      <c r="BL63" s="114"/>
    </row>
    <row r="64" spans="1:64" s="7" customFormat="1" ht="13.2">
      <c r="A64" s="129"/>
      <c r="B64" s="130"/>
      <c r="C64" s="130"/>
      <c r="D64" s="130"/>
      <c r="E64" s="130"/>
      <c r="F64" s="131"/>
      <c r="G64" s="122" t="s">
        <v>94</v>
      </c>
      <c r="H64" s="122"/>
      <c r="I64" s="122"/>
      <c r="J64" s="122"/>
      <c r="K64" s="122"/>
      <c r="L64" s="122"/>
      <c r="M64" s="122"/>
      <c r="N64" s="122"/>
      <c r="O64" s="122"/>
      <c r="P64" s="122"/>
      <c r="Q64" s="122"/>
      <c r="R64" s="122"/>
      <c r="S64" s="122"/>
      <c r="T64" s="122"/>
      <c r="U64" s="122"/>
      <c r="V64" s="122"/>
      <c r="W64" s="122"/>
      <c r="X64" s="122"/>
      <c r="Y64" s="122"/>
      <c r="Z64" s="122"/>
      <c r="AA64" s="122"/>
      <c r="AB64" s="122"/>
      <c r="AC64" s="122"/>
      <c r="AD64" s="122"/>
      <c r="AE64" s="122"/>
      <c r="AF64" s="122"/>
      <c r="AG64" s="122"/>
      <c r="AH64" s="139"/>
      <c r="AI64" s="140"/>
      <c r="AJ64" s="140"/>
      <c r="AK64" s="140"/>
      <c r="AL64" s="140"/>
      <c r="AM64" s="141"/>
      <c r="AN64" s="106"/>
      <c r="AO64" s="107"/>
      <c r="AP64" s="107"/>
      <c r="AQ64" s="107"/>
      <c r="AR64" s="107"/>
      <c r="AS64" s="107"/>
      <c r="AT64" s="107"/>
      <c r="AU64" s="107"/>
      <c r="AV64" s="108"/>
      <c r="AW64" s="41"/>
      <c r="AX64" s="42"/>
      <c r="AY64" s="42"/>
      <c r="AZ64" s="42"/>
      <c r="BA64" s="42"/>
      <c r="BB64" s="42"/>
      <c r="BC64" s="42"/>
      <c r="BD64" s="42"/>
      <c r="BE64" s="43"/>
      <c r="BF64" s="99"/>
      <c r="BG64" s="100"/>
      <c r="BH64" s="100"/>
      <c r="BI64" s="100"/>
      <c r="BJ64" s="100"/>
      <c r="BK64" s="100"/>
      <c r="BL64" s="101"/>
    </row>
    <row r="65" spans="1:64" s="7" customFormat="1" ht="13.2">
      <c r="A65" s="123" t="s">
        <v>95</v>
      </c>
      <c r="B65" s="124"/>
      <c r="C65" s="124"/>
      <c r="D65" s="124"/>
      <c r="E65" s="124"/>
      <c r="F65" s="125"/>
      <c r="G65" s="132" t="s">
        <v>96</v>
      </c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  <c r="AA65" s="132"/>
      <c r="AB65" s="132"/>
      <c r="AC65" s="132"/>
      <c r="AD65" s="132"/>
      <c r="AE65" s="132"/>
      <c r="AF65" s="132"/>
      <c r="AG65" s="132"/>
      <c r="AH65" s="133" t="s">
        <v>97</v>
      </c>
      <c r="AI65" s="134"/>
      <c r="AJ65" s="134"/>
      <c r="AK65" s="134"/>
      <c r="AL65" s="134"/>
      <c r="AM65" s="135"/>
      <c r="AN65" s="103"/>
      <c r="AO65" s="104"/>
      <c r="AP65" s="104"/>
      <c r="AQ65" s="104"/>
      <c r="AR65" s="104"/>
      <c r="AS65" s="104"/>
      <c r="AT65" s="104"/>
      <c r="AU65" s="104"/>
      <c r="AV65" s="105"/>
      <c r="AW65" s="38"/>
      <c r="AX65" s="39"/>
      <c r="AY65" s="39"/>
      <c r="AZ65" s="39"/>
      <c r="BA65" s="39"/>
      <c r="BB65" s="39"/>
      <c r="BC65" s="39"/>
      <c r="BD65" s="39"/>
      <c r="BE65" s="40"/>
      <c r="BF65" s="96"/>
      <c r="BG65" s="97"/>
      <c r="BH65" s="97"/>
      <c r="BI65" s="97"/>
      <c r="BJ65" s="97"/>
      <c r="BK65" s="97"/>
      <c r="BL65" s="98"/>
    </row>
    <row r="66" spans="1:64" s="7" customFormat="1" ht="13.2">
      <c r="A66" s="129"/>
      <c r="B66" s="130"/>
      <c r="C66" s="130"/>
      <c r="D66" s="130"/>
      <c r="E66" s="130"/>
      <c r="F66" s="131"/>
      <c r="G66" s="122" t="s">
        <v>98</v>
      </c>
      <c r="H66" s="122"/>
      <c r="I66" s="122"/>
      <c r="J66" s="122"/>
      <c r="K66" s="122"/>
      <c r="L66" s="122"/>
      <c r="M66" s="122"/>
      <c r="N66" s="122"/>
      <c r="O66" s="122"/>
      <c r="P66" s="122"/>
      <c r="Q66" s="122"/>
      <c r="R66" s="122"/>
      <c r="S66" s="122"/>
      <c r="T66" s="122"/>
      <c r="U66" s="122"/>
      <c r="V66" s="122"/>
      <c r="W66" s="122"/>
      <c r="X66" s="122"/>
      <c r="Y66" s="122"/>
      <c r="Z66" s="122"/>
      <c r="AA66" s="122"/>
      <c r="AB66" s="122"/>
      <c r="AC66" s="122"/>
      <c r="AD66" s="122"/>
      <c r="AE66" s="122"/>
      <c r="AF66" s="122"/>
      <c r="AG66" s="122"/>
      <c r="AH66" s="139"/>
      <c r="AI66" s="140"/>
      <c r="AJ66" s="140"/>
      <c r="AK66" s="140"/>
      <c r="AL66" s="140"/>
      <c r="AM66" s="141"/>
      <c r="AN66" s="106"/>
      <c r="AO66" s="107"/>
      <c r="AP66" s="107"/>
      <c r="AQ66" s="107"/>
      <c r="AR66" s="107"/>
      <c r="AS66" s="107"/>
      <c r="AT66" s="107"/>
      <c r="AU66" s="107"/>
      <c r="AV66" s="108"/>
      <c r="AW66" s="41"/>
      <c r="AX66" s="42"/>
      <c r="AY66" s="42"/>
      <c r="AZ66" s="42"/>
      <c r="BA66" s="42"/>
      <c r="BB66" s="42"/>
      <c r="BC66" s="42"/>
      <c r="BD66" s="42"/>
      <c r="BE66" s="43"/>
      <c r="BF66" s="99"/>
      <c r="BG66" s="100"/>
      <c r="BH66" s="100"/>
      <c r="BI66" s="100"/>
      <c r="BJ66" s="100"/>
      <c r="BK66" s="100"/>
      <c r="BL66" s="101"/>
    </row>
    <row r="67" spans="1:64" s="7" customFormat="1" ht="13.2">
      <c r="A67" s="19" t="s">
        <v>99</v>
      </c>
      <c r="B67" s="20"/>
      <c r="C67" s="20"/>
      <c r="D67" s="20"/>
      <c r="E67" s="20"/>
      <c r="F67" s="21"/>
      <c r="G67" s="25" t="s">
        <v>100</v>
      </c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6" t="s">
        <v>33</v>
      </c>
      <c r="AI67" s="27"/>
      <c r="AJ67" s="27"/>
      <c r="AK67" s="27"/>
      <c r="AL67" s="27"/>
      <c r="AM67" s="28"/>
      <c r="AN67" s="103"/>
      <c r="AO67" s="104"/>
      <c r="AP67" s="104"/>
      <c r="AQ67" s="104"/>
      <c r="AR67" s="104"/>
      <c r="AS67" s="104"/>
      <c r="AT67" s="104"/>
      <c r="AU67" s="104"/>
      <c r="AV67" s="105"/>
      <c r="AW67" s="38"/>
      <c r="AX67" s="39"/>
      <c r="AY67" s="39"/>
      <c r="AZ67" s="39"/>
      <c r="BA67" s="39"/>
      <c r="BB67" s="39"/>
      <c r="BC67" s="39"/>
      <c r="BD67" s="39"/>
      <c r="BE67" s="40"/>
      <c r="BF67" s="96"/>
      <c r="BG67" s="97"/>
      <c r="BH67" s="97"/>
      <c r="BI67" s="97"/>
      <c r="BJ67" s="97"/>
      <c r="BK67" s="97"/>
      <c r="BL67" s="98"/>
    </row>
    <row r="68" spans="1:64" s="7" customFormat="1" ht="13.2">
      <c r="A68" s="79"/>
      <c r="B68" s="80"/>
      <c r="C68" s="80"/>
      <c r="D68" s="80"/>
      <c r="E68" s="80"/>
      <c r="F68" s="81"/>
      <c r="G68" s="50" t="s">
        <v>101</v>
      </c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82"/>
      <c r="AI68" s="83"/>
      <c r="AJ68" s="83"/>
      <c r="AK68" s="83"/>
      <c r="AL68" s="83"/>
      <c r="AM68" s="84"/>
      <c r="AN68" s="109"/>
      <c r="AO68" s="110"/>
      <c r="AP68" s="110"/>
      <c r="AQ68" s="110"/>
      <c r="AR68" s="110"/>
      <c r="AS68" s="110"/>
      <c r="AT68" s="110"/>
      <c r="AU68" s="110"/>
      <c r="AV68" s="111"/>
      <c r="AW68" s="88"/>
      <c r="AX68" s="89"/>
      <c r="AY68" s="89"/>
      <c r="AZ68" s="89"/>
      <c r="BA68" s="89"/>
      <c r="BB68" s="89"/>
      <c r="BC68" s="89"/>
      <c r="BD68" s="89"/>
      <c r="BE68" s="90"/>
      <c r="BF68" s="112"/>
      <c r="BG68" s="113"/>
      <c r="BH68" s="113"/>
      <c r="BI68" s="113"/>
      <c r="BJ68" s="113"/>
      <c r="BK68" s="113"/>
      <c r="BL68" s="114"/>
    </row>
    <row r="69" spans="1:64" s="7" customFormat="1" ht="13.2">
      <c r="A69" s="79"/>
      <c r="B69" s="80"/>
      <c r="C69" s="80"/>
      <c r="D69" s="80"/>
      <c r="E69" s="80"/>
      <c r="F69" s="81"/>
      <c r="G69" s="50" t="s">
        <v>102</v>
      </c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82"/>
      <c r="AI69" s="83"/>
      <c r="AJ69" s="83"/>
      <c r="AK69" s="83"/>
      <c r="AL69" s="83"/>
      <c r="AM69" s="84"/>
      <c r="AN69" s="109"/>
      <c r="AO69" s="110"/>
      <c r="AP69" s="110"/>
      <c r="AQ69" s="110"/>
      <c r="AR69" s="110"/>
      <c r="AS69" s="110"/>
      <c r="AT69" s="110"/>
      <c r="AU69" s="110"/>
      <c r="AV69" s="111"/>
      <c r="AW69" s="88"/>
      <c r="AX69" s="89"/>
      <c r="AY69" s="89"/>
      <c r="AZ69" s="89"/>
      <c r="BA69" s="89"/>
      <c r="BB69" s="89"/>
      <c r="BC69" s="89"/>
      <c r="BD69" s="89"/>
      <c r="BE69" s="90"/>
      <c r="BF69" s="112"/>
      <c r="BG69" s="113"/>
      <c r="BH69" s="113"/>
      <c r="BI69" s="113"/>
      <c r="BJ69" s="113"/>
      <c r="BK69" s="113"/>
      <c r="BL69" s="114"/>
    </row>
    <row r="70" spans="1:64" s="7" customFormat="1" ht="13.2">
      <c r="A70" s="79"/>
      <c r="B70" s="80"/>
      <c r="C70" s="80"/>
      <c r="D70" s="80"/>
      <c r="E70" s="80"/>
      <c r="F70" s="81"/>
      <c r="G70" s="50" t="s">
        <v>103</v>
      </c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82"/>
      <c r="AI70" s="83"/>
      <c r="AJ70" s="83"/>
      <c r="AK70" s="83"/>
      <c r="AL70" s="83"/>
      <c r="AM70" s="84"/>
      <c r="AN70" s="109"/>
      <c r="AO70" s="110"/>
      <c r="AP70" s="110"/>
      <c r="AQ70" s="110"/>
      <c r="AR70" s="110"/>
      <c r="AS70" s="110"/>
      <c r="AT70" s="110"/>
      <c r="AU70" s="110"/>
      <c r="AV70" s="111"/>
      <c r="AW70" s="88"/>
      <c r="AX70" s="89"/>
      <c r="AY70" s="89"/>
      <c r="AZ70" s="89"/>
      <c r="BA70" s="89"/>
      <c r="BB70" s="89"/>
      <c r="BC70" s="89"/>
      <c r="BD70" s="89"/>
      <c r="BE70" s="90"/>
      <c r="BF70" s="112"/>
      <c r="BG70" s="113"/>
      <c r="BH70" s="113"/>
      <c r="BI70" s="113"/>
      <c r="BJ70" s="113"/>
      <c r="BK70" s="113"/>
      <c r="BL70" s="114"/>
    </row>
    <row r="71" spans="1:64" s="7" customFormat="1" ht="13.2">
      <c r="A71" s="79"/>
      <c r="B71" s="80"/>
      <c r="C71" s="80"/>
      <c r="D71" s="80"/>
      <c r="E71" s="80"/>
      <c r="F71" s="81"/>
      <c r="G71" s="50" t="s">
        <v>104</v>
      </c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82"/>
      <c r="AI71" s="83"/>
      <c r="AJ71" s="83"/>
      <c r="AK71" s="83"/>
      <c r="AL71" s="83"/>
      <c r="AM71" s="84"/>
      <c r="AN71" s="109"/>
      <c r="AO71" s="110"/>
      <c r="AP71" s="110"/>
      <c r="AQ71" s="110"/>
      <c r="AR71" s="110"/>
      <c r="AS71" s="110"/>
      <c r="AT71" s="110"/>
      <c r="AU71" s="110"/>
      <c r="AV71" s="111"/>
      <c r="AW71" s="88"/>
      <c r="AX71" s="89"/>
      <c r="AY71" s="89"/>
      <c r="AZ71" s="89"/>
      <c r="BA71" s="89"/>
      <c r="BB71" s="89"/>
      <c r="BC71" s="89"/>
      <c r="BD71" s="89"/>
      <c r="BE71" s="90"/>
      <c r="BF71" s="112"/>
      <c r="BG71" s="113"/>
      <c r="BH71" s="113"/>
      <c r="BI71" s="113"/>
      <c r="BJ71" s="113"/>
      <c r="BK71" s="113"/>
      <c r="BL71" s="114"/>
    </row>
    <row r="72" spans="1:64" s="7" customFormat="1" ht="13.2">
      <c r="A72" s="79"/>
      <c r="B72" s="80"/>
      <c r="C72" s="80"/>
      <c r="D72" s="80"/>
      <c r="E72" s="80"/>
      <c r="F72" s="81"/>
      <c r="G72" s="50" t="s">
        <v>105</v>
      </c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82"/>
      <c r="AI72" s="83"/>
      <c r="AJ72" s="83"/>
      <c r="AK72" s="83"/>
      <c r="AL72" s="83"/>
      <c r="AM72" s="84"/>
      <c r="AN72" s="109"/>
      <c r="AO72" s="110"/>
      <c r="AP72" s="110"/>
      <c r="AQ72" s="110"/>
      <c r="AR72" s="110"/>
      <c r="AS72" s="110"/>
      <c r="AT72" s="110"/>
      <c r="AU72" s="110"/>
      <c r="AV72" s="111"/>
      <c r="AW72" s="88"/>
      <c r="AX72" s="89"/>
      <c r="AY72" s="89"/>
      <c r="AZ72" s="89"/>
      <c r="BA72" s="89"/>
      <c r="BB72" s="89"/>
      <c r="BC72" s="89"/>
      <c r="BD72" s="89"/>
      <c r="BE72" s="90"/>
      <c r="BF72" s="112"/>
      <c r="BG72" s="113"/>
      <c r="BH72" s="113"/>
      <c r="BI72" s="113"/>
      <c r="BJ72" s="113"/>
      <c r="BK72" s="113"/>
      <c r="BL72" s="114"/>
    </row>
    <row r="73" spans="1:64" s="7" customFormat="1" ht="13.2">
      <c r="A73" s="79"/>
      <c r="B73" s="80"/>
      <c r="C73" s="80"/>
      <c r="D73" s="80"/>
      <c r="E73" s="80"/>
      <c r="F73" s="81"/>
      <c r="G73" s="50" t="s">
        <v>106</v>
      </c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82"/>
      <c r="AI73" s="83"/>
      <c r="AJ73" s="83"/>
      <c r="AK73" s="83"/>
      <c r="AL73" s="83"/>
      <c r="AM73" s="84"/>
      <c r="AN73" s="109"/>
      <c r="AO73" s="110"/>
      <c r="AP73" s="110"/>
      <c r="AQ73" s="110"/>
      <c r="AR73" s="110"/>
      <c r="AS73" s="110"/>
      <c r="AT73" s="110"/>
      <c r="AU73" s="110"/>
      <c r="AV73" s="111"/>
      <c r="AW73" s="88"/>
      <c r="AX73" s="89"/>
      <c r="AY73" s="89"/>
      <c r="AZ73" s="89"/>
      <c r="BA73" s="89"/>
      <c r="BB73" s="89"/>
      <c r="BC73" s="89"/>
      <c r="BD73" s="89"/>
      <c r="BE73" s="90"/>
      <c r="BF73" s="112"/>
      <c r="BG73" s="113"/>
      <c r="BH73" s="113"/>
      <c r="BI73" s="113"/>
      <c r="BJ73" s="113"/>
      <c r="BK73" s="113"/>
      <c r="BL73" s="114"/>
    </row>
    <row r="74" spans="1:64" s="7" customFormat="1" ht="13.2">
      <c r="A74" s="22"/>
      <c r="B74" s="23"/>
      <c r="C74" s="23"/>
      <c r="D74" s="23"/>
      <c r="E74" s="23"/>
      <c r="F74" s="24"/>
      <c r="G74" s="78" t="s">
        <v>107</v>
      </c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78"/>
      <c r="AD74" s="78"/>
      <c r="AE74" s="78"/>
      <c r="AF74" s="78"/>
      <c r="AG74" s="78"/>
      <c r="AH74" s="29"/>
      <c r="AI74" s="30"/>
      <c r="AJ74" s="30"/>
      <c r="AK74" s="30"/>
      <c r="AL74" s="30"/>
      <c r="AM74" s="31"/>
      <c r="AN74" s="106"/>
      <c r="AO74" s="107"/>
      <c r="AP74" s="107"/>
      <c r="AQ74" s="107"/>
      <c r="AR74" s="107"/>
      <c r="AS74" s="107"/>
      <c r="AT74" s="107"/>
      <c r="AU74" s="107"/>
      <c r="AV74" s="108"/>
      <c r="AW74" s="41"/>
      <c r="AX74" s="42"/>
      <c r="AY74" s="42"/>
      <c r="AZ74" s="42"/>
      <c r="BA74" s="42"/>
      <c r="BB74" s="42"/>
      <c r="BC74" s="42"/>
      <c r="BD74" s="42"/>
      <c r="BE74" s="43"/>
      <c r="BF74" s="99"/>
      <c r="BG74" s="100"/>
      <c r="BH74" s="100"/>
      <c r="BI74" s="100"/>
      <c r="BJ74" s="100"/>
      <c r="BK74" s="100"/>
      <c r="BL74" s="101"/>
    </row>
    <row r="75" spans="1:64" s="7" customFormat="1" ht="13.2">
      <c r="A75" s="19" t="s">
        <v>108</v>
      </c>
      <c r="B75" s="20"/>
      <c r="C75" s="20"/>
      <c r="D75" s="20"/>
      <c r="E75" s="20"/>
      <c r="F75" s="21"/>
      <c r="G75" s="25" t="s">
        <v>7</v>
      </c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6" t="s">
        <v>33</v>
      </c>
      <c r="AI75" s="27"/>
      <c r="AJ75" s="27"/>
      <c r="AK75" s="27"/>
      <c r="AL75" s="27"/>
      <c r="AM75" s="28"/>
      <c r="AN75" s="103"/>
      <c r="AO75" s="104"/>
      <c r="AP75" s="104"/>
      <c r="AQ75" s="104"/>
      <c r="AR75" s="104"/>
      <c r="AS75" s="104"/>
      <c r="AT75" s="104"/>
      <c r="AU75" s="104"/>
      <c r="AV75" s="105"/>
      <c r="AW75" s="38"/>
      <c r="AX75" s="39"/>
      <c r="AY75" s="39"/>
      <c r="AZ75" s="39"/>
      <c r="BA75" s="39"/>
      <c r="BB75" s="39"/>
      <c r="BC75" s="39"/>
      <c r="BD75" s="39"/>
      <c r="BE75" s="40"/>
      <c r="BF75" s="96"/>
      <c r="BG75" s="97"/>
      <c r="BH75" s="97"/>
      <c r="BI75" s="97"/>
      <c r="BJ75" s="97"/>
      <c r="BK75" s="97"/>
      <c r="BL75" s="98"/>
    </row>
    <row r="76" spans="1:64" s="7" customFormat="1" ht="13.2">
      <c r="A76" s="22"/>
      <c r="B76" s="23"/>
      <c r="C76" s="23"/>
      <c r="D76" s="23"/>
      <c r="E76" s="23"/>
      <c r="F76" s="24"/>
      <c r="G76" s="78" t="s">
        <v>54</v>
      </c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29"/>
      <c r="AI76" s="30"/>
      <c r="AJ76" s="30"/>
      <c r="AK76" s="30"/>
      <c r="AL76" s="30"/>
      <c r="AM76" s="31"/>
      <c r="AN76" s="106"/>
      <c r="AO76" s="107"/>
      <c r="AP76" s="107"/>
      <c r="AQ76" s="107"/>
      <c r="AR76" s="107"/>
      <c r="AS76" s="107"/>
      <c r="AT76" s="107"/>
      <c r="AU76" s="107"/>
      <c r="AV76" s="108"/>
      <c r="AW76" s="41"/>
      <c r="AX76" s="42"/>
      <c r="AY76" s="42"/>
      <c r="AZ76" s="42"/>
      <c r="BA76" s="42"/>
      <c r="BB76" s="42"/>
      <c r="BC76" s="42"/>
      <c r="BD76" s="42"/>
      <c r="BE76" s="43"/>
      <c r="BF76" s="99"/>
      <c r="BG76" s="100"/>
      <c r="BH76" s="100"/>
      <c r="BI76" s="100"/>
      <c r="BJ76" s="100"/>
      <c r="BK76" s="100"/>
      <c r="BL76" s="101"/>
    </row>
    <row r="77" spans="1:64" s="7" customFormat="1" ht="13.2">
      <c r="A77" s="19" t="s">
        <v>109</v>
      </c>
      <c r="B77" s="20"/>
      <c r="C77" s="20"/>
      <c r="D77" s="20"/>
      <c r="E77" s="20"/>
      <c r="F77" s="21"/>
      <c r="G77" s="25" t="s">
        <v>110</v>
      </c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6" t="s">
        <v>33</v>
      </c>
      <c r="AI77" s="27"/>
      <c r="AJ77" s="27"/>
      <c r="AK77" s="27"/>
      <c r="AL77" s="27"/>
      <c r="AM77" s="28"/>
      <c r="AN77" s="103"/>
      <c r="AO77" s="104"/>
      <c r="AP77" s="104"/>
      <c r="AQ77" s="104"/>
      <c r="AR77" s="104"/>
      <c r="AS77" s="104"/>
      <c r="AT77" s="104"/>
      <c r="AU77" s="104"/>
      <c r="AV77" s="105"/>
      <c r="AW77" s="38"/>
      <c r="AX77" s="39"/>
      <c r="AY77" s="39"/>
      <c r="AZ77" s="39"/>
      <c r="BA77" s="39"/>
      <c r="BB77" s="39"/>
      <c r="BC77" s="39"/>
      <c r="BD77" s="39"/>
      <c r="BE77" s="40"/>
      <c r="BF77" s="96"/>
      <c r="BG77" s="97"/>
      <c r="BH77" s="97"/>
      <c r="BI77" s="97"/>
      <c r="BJ77" s="97"/>
      <c r="BK77" s="97"/>
      <c r="BL77" s="98"/>
    </row>
    <row r="78" spans="1:64" s="7" customFormat="1" ht="13.2">
      <c r="A78" s="79"/>
      <c r="B78" s="80"/>
      <c r="C78" s="80"/>
      <c r="D78" s="80"/>
      <c r="E78" s="80"/>
      <c r="F78" s="81"/>
      <c r="G78" s="50" t="s">
        <v>111</v>
      </c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82"/>
      <c r="AI78" s="83"/>
      <c r="AJ78" s="83"/>
      <c r="AK78" s="83"/>
      <c r="AL78" s="83"/>
      <c r="AM78" s="84"/>
      <c r="AN78" s="109"/>
      <c r="AO78" s="110"/>
      <c r="AP78" s="110"/>
      <c r="AQ78" s="110"/>
      <c r="AR78" s="110"/>
      <c r="AS78" s="110"/>
      <c r="AT78" s="110"/>
      <c r="AU78" s="110"/>
      <c r="AV78" s="111"/>
      <c r="AW78" s="88"/>
      <c r="AX78" s="89"/>
      <c r="AY78" s="89"/>
      <c r="AZ78" s="89"/>
      <c r="BA78" s="89"/>
      <c r="BB78" s="89"/>
      <c r="BC78" s="89"/>
      <c r="BD78" s="89"/>
      <c r="BE78" s="90"/>
      <c r="BF78" s="112"/>
      <c r="BG78" s="113"/>
      <c r="BH78" s="113"/>
      <c r="BI78" s="113"/>
      <c r="BJ78" s="113"/>
      <c r="BK78" s="113"/>
      <c r="BL78" s="114"/>
    </row>
    <row r="79" spans="1:64" s="7" customFormat="1" ht="13.2">
      <c r="A79" s="22"/>
      <c r="B79" s="23"/>
      <c r="C79" s="23"/>
      <c r="D79" s="23"/>
      <c r="E79" s="23"/>
      <c r="F79" s="24"/>
      <c r="G79" s="78" t="s">
        <v>112</v>
      </c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29"/>
      <c r="AI79" s="30"/>
      <c r="AJ79" s="30"/>
      <c r="AK79" s="30"/>
      <c r="AL79" s="30"/>
      <c r="AM79" s="31"/>
      <c r="AN79" s="106"/>
      <c r="AO79" s="107"/>
      <c r="AP79" s="107"/>
      <c r="AQ79" s="107"/>
      <c r="AR79" s="107"/>
      <c r="AS79" s="107"/>
      <c r="AT79" s="107"/>
      <c r="AU79" s="107"/>
      <c r="AV79" s="108"/>
      <c r="AW79" s="41"/>
      <c r="AX79" s="42"/>
      <c r="AY79" s="42"/>
      <c r="AZ79" s="42"/>
      <c r="BA79" s="42"/>
      <c r="BB79" s="42"/>
      <c r="BC79" s="42"/>
      <c r="BD79" s="42"/>
      <c r="BE79" s="43"/>
      <c r="BF79" s="99"/>
      <c r="BG79" s="100"/>
      <c r="BH79" s="100"/>
      <c r="BI79" s="100"/>
      <c r="BJ79" s="100"/>
      <c r="BK79" s="100"/>
      <c r="BL79" s="101"/>
    </row>
    <row r="80" spans="1:64" s="7" customFormat="1" ht="13.2">
      <c r="A80" s="19" t="s">
        <v>113</v>
      </c>
      <c r="B80" s="20"/>
      <c r="C80" s="20"/>
      <c r="D80" s="20"/>
      <c r="E80" s="20"/>
      <c r="F80" s="21"/>
      <c r="G80" s="25" t="s">
        <v>114</v>
      </c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6" t="s">
        <v>33</v>
      </c>
      <c r="AI80" s="27"/>
      <c r="AJ80" s="27"/>
      <c r="AK80" s="27"/>
      <c r="AL80" s="27"/>
      <c r="AM80" s="28"/>
      <c r="AN80" s="103">
        <f>AN27+AN34+AN37</f>
        <v>0</v>
      </c>
      <c r="AO80" s="104"/>
      <c r="AP80" s="104"/>
      <c r="AQ80" s="104"/>
      <c r="AR80" s="104"/>
      <c r="AS80" s="104"/>
      <c r="AT80" s="104"/>
      <c r="AU80" s="104"/>
      <c r="AV80" s="105"/>
      <c r="AW80" s="103">
        <f>AW27+AW34+AW37</f>
        <v>737.37</v>
      </c>
      <c r="AX80" s="104"/>
      <c r="AY80" s="104"/>
      <c r="AZ80" s="104"/>
      <c r="BA80" s="104"/>
      <c r="BB80" s="104"/>
      <c r="BC80" s="104"/>
      <c r="BD80" s="104"/>
      <c r="BE80" s="105"/>
      <c r="BF80" s="96"/>
      <c r="BG80" s="97"/>
      <c r="BH80" s="97"/>
      <c r="BI80" s="97"/>
      <c r="BJ80" s="97"/>
      <c r="BK80" s="97"/>
      <c r="BL80" s="98"/>
    </row>
    <row r="81" spans="1:64" s="7" customFormat="1" ht="13.2">
      <c r="A81" s="22"/>
      <c r="B81" s="23"/>
      <c r="C81" s="23"/>
      <c r="D81" s="23"/>
      <c r="E81" s="23"/>
      <c r="F81" s="24"/>
      <c r="G81" s="78" t="s">
        <v>115</v>
      </c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29"/>
      <c r="AI81" s="30"/>
      <c r="AJ81" s="30"/>
      <c r="AK81" s="30"/>
      <c r="AL81" s="30"/>
      <c r="AM81" s="31"/>
      <c r="AN81" s="106"/>
      <c r="AO81" s="107"/>
      <c r="AP81" s="107"/>
      <c r="AQ81" s="107"/>
      <c r="AR81" s="107"/>
      <c r="AS81" s="107"/>
      <c r="AT81" s="107"/>
      <c r="AU81" s="107"/>
      <c r="AV81" s="108"/>
      <c r="AW81" s="106"/>
      <c r="AX81" s="107"/>
      <c r="AY81" s="107"/>
      <c r="AZ81" s="107"/>
      <c r="BA81" s="107"/>
      <c r="BB81" s="107"/>
      <c r="BC81" s="107"/>
      <c r="BD81" s="107"/>
      <c r="BE81" s="108"/>
      <c r="BF81" s="99"/>
      <c r="BG81" s="100"/>
      <c r="BH81" s="100"/>
      <c r="BI81" s="100"/>
      <c r="BJ81" s="100"/>
      <c r="BK81" s="100"/>
      <c r="BL81" s="101"/>
    </row>
    <row r="82" spans="1:64" s="7" customFormat="1" ht="13.2">
      <c r="A82" s="19" t="s">
        <v>116</v>
      </c>
      <c r="B82" s="20"/>
      <c r="C82" s="20"/>
      <c r="D82" s="20"/>
      <c r="E82" s="20"/>
      <c r="F82" s="21"/>
      <c r="G82" s="25" t="s">
        <v>117</v>
      </c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6" t="s">
        <v>33</v>
      </c>
      <c r="AI82" s="27"/>
      <c r="AJ82" s="27"/>
      <c r="AK82" s="27"/>
      <c r="AL82" s="27"/>
      <c r="AM82" s="28"/>
      <c r="AN82" s="103">
        <v>2668.348</v>
      </c>
      <c r="AO82" s="104"/>
      <c r="AP82" s="104"/>
      <c r="AQ82" s="104"/>
      <c r="AR82" s="104"/>
      <c r="AS82" s="104"/>
      <c r="AT82" s="104"/>
      <c r="AU82" s="104"/>
      <c r="AV82" s="105"/>
      <c r="AW82" s="38">
        <v>3248.37</v>
      </c>
      <c r="AX82" s="39"/>
      <c r="AY82" s="39"/>
      <c r="AZ82" s="39"/>
      <c r="BA82" s="39"/>
      <c r="BB82" s="39"/>
      <c r="BC82" s="39"/>
      <c r="BD82" s="39"/>
      <c r="BE82" s="40"/>
      <c r="BF82" s="96"/>
      <c r="BG82" s="97"/>
      <c r="BH82" s="97"/>
      <c r="BI82" s="97"/>
      <c r="BJ82" s="97"/>
      <c r="BK82" s="97"/>
      <c r="BL82" s="98"/>
    </row>
    <row r="83" spans="1:64" s="7" customFormat="1" ht="13.2">
      <c r="A83" s="79"/>
      <c r="B83" s="80"/>
      <c r="C83" s="80"/>
      <c r="D83" s="80"/>
      <c r="E83" s="80"/>
      <c r="F83" s="81"/>
      <c r="G83" s="50" t="s">
        <v>118</v>
      </c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82"/>
      <c r="AI83" s="83"/>
      <c r="AJ83" s="83"/>
      <c r="AK83" s="83"/>
      <c r="AL83" s="83"/>
      <c r="AM83" s="84"/>
      <c r="AN83" s="109"/>
      <c r="AO83" s="110"/>
      <c r="AP83" s="110"/>
      <c r="AQ83" s="110"/>
      <c r="AR83" s="110"/>
      <c r="AS83" s="110"/>
      <c r="AT83" s="110"/>
      <c r="AU83" s="110"/>
      <c r="AV83" s="111"/>
      <c r="AW83" s="88"/>
      <c r="AX83" s="89"/>
      <c r="AY83" s="89"/>
      <c r="AZ83" s="89"/>
      <c r="BA83" s="89"/>
      <c r="BB83" s="89"/>
      <c r="BC83" s="89"/>
      <c r="BD83" s="89"/>
      <c r="BE83" s="90"/>
      <c r="BF83" s="112"/>
      <c r="BG83" s="113"/>
      <c r="BH83" s="113"/>
      <c r="BI83" s="113"/>
      <c r="BJ83" s="113"/>
      <c r="BK83" s="113"/>
      <c r="BL83" s="114"/>
    </row>
    <row r="84" spans="1:64" s="7" customFormat="1" ht="13.2">
      <c r="A84" s="22"/>
      <c r="B84" s="23"/>
      <c r="C84" s="23"/>
      <c r="D84" s="23"/>
      <c r="E84" s="23"/>
      <c r="F84" s="24"/>
      <c r="G84" s="78" t="s">
        <v>119</v>
      </c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29"/>
      <c r="AI84" s="30"/>
      <c r="AJ84" s="30"/>
      <c r="AK84" s="30"/>
      <c r="AL84" s="30"/>
      <c r="AM84" s="31"/>
      <c r="AN84" s="106"/>
      <c r="AO84" s="107"/>
      <c r="AP84" s="107"/>
      <c r="AQ84" s="107"/>
      <c r="AR84" s="107"/>
      <c r="AS84" s="107"/>
      <c r="AT84" s="107"/>
      <c r="AU84" s="107"/>
      <c r="AV84" s="108"/>
      <c r="AW84" s="41"/>
      <c r="AX84" s="42"/>
      <c r="AY84" s="42"/>
      <c r="AZ84" s="42"/>
      <c r="BA84" s="42"/>
      <c r="BB84" s="42"/>
      <c r="BC84" s="42"/>
      <c r="BD84" s="42"/>
      <c r="BE84" s="43"/>
      <c r="BF84" s="99"/>
      <c r="BG84" s="100"/>
      <c r="BH84" s="100"/>
      <c r="BI84" s="100"/>
      <c r="BJ84" s="100"/>
      <c r="BK84" s="100"/>
      <c r="BL84" s="101"/>
    </row>
    <row r="85" spans="1:64" s="7" customFormat="1" ht="13.2">
      <c r="A85" s="19" t="s">
        <v>35</v>
      </c>
      <c r="B85" s="20"/>
      <c r="C85" s="20"/>
      <c r="D85" s="20"/>
      <c r="E85" s="20"/>
      <c r="F85" s="21"/>
      <c r="G85" s="25" t="s">
        <v>120</v>
      </c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6" t="s">
        <v>121</v>
      </c>
      <c r="AI85" s="27"/>
      <c r="AJ85" s="27"/>
      <c r="AK85" s="27"/>
      <c r="AL85" s="27"/>
      <c r="AM85" s="28"/>
      <c r="AN85" s="32">
        <v>1.022</v>
      </c>
      <c r="AO85" s="33"/>
      <c r="AP85" s="33"/>
      <c r="AQ85" s="33"/>
      <c r="AR85" s="33"/>
      <c r="AS85" s="33"/>
      <c r="AT85" s="33"/>
      <c r="AU85" s="33"/>
      <c r="AV85" s="34"/>
      <c r="AW85" s="142">
        <v>0.92179</v>
      </c>
      <c r="AX85" s="143"/>
      <c r="AY85" s="143"/>
      <c r="AZ85" s="143"/>
      <c r="BA85" s="143"/>
      <c r="BB85" s="143"/>
      <c r="BC85" s="143"/>
      <c r="BD85" s="143"/>
      <c r="BE85" s="144"/>
      <c r="BF85" s="96"/>
      <c r="BG85" s="97"/>
      <c r="BH85" s="97"/>
      <c r="BI85" s="97"/>
      <c r="BJ85" s="97"/>
      <c r="BK85" s="97"/>
      <c r="BL85" s="98"/>
    </row>
    <row r="86" spans="1:64" s="7" customFormat="1" ht="13.2">
      <c r="A86" s="22"/>
      <c r="B86" s="23"/>
      <c r="C86" s="23"/>
      <c r="D86" s="23"/>
      <c r="E86" s="23"/>
      <c r="F86" s="24"/>
      <c r="G86" s="78" t="s">
        <v>122</v>
      </c>
      <c r="H86" s="78"/>
      <c r="I86" s="78"/>
      <c r="J86" s="78"/>
      <c r="K86" s="78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78"/>
      <c r="Y86" s="78"/>
      <c r="Z86" s="78"/>
      <c r="AA86" s="78"/>
      <c r="AB86" s="78"/>
      <c r="AC86" s="78"/>
      <c r="AD86" s="78"/>
      <c r="AE86" s="78"/>
      <c r="AF86" s="78"/>
      <c r="AG86" s="78"/>
      <c r="AH86" s="29"/>
      <c r="AI86" s="30"/>
      <c r="AJ86" s="30"/>
      <c r="AK86" s="30"/>
      <c r="AL86" s="30"/>
      <c r="AM86" s="31"/>
      <c r="AN86" s="35"/>
      <c r="AO86" s="36"/>
      <c r="AP86" s="36"/>
      <c r="AQ86" s="36"/>
      <c r="AR86" s="36"/>
      <c r="AS86" s="36"/>
      <c r="AT86" s="36"/>
      <c r="AU86" s="36"/>
      <c r="AV86" s="37"/>
      <c r="AW86" s="145"/>
      <c r="AX86" s="146"/>
      <c r="AY86" s="146"/>
      <c r="AZ86" s="146"/>
      <c r="BA86" s="146"/>
      <c r="BB86" s="146"/>
      <c r="BC86" s="146"/>
      <c r="BD86" s="146"/>
      <c r="BE86" s="147"/>
      <c r="BF86" s="99"/>
      <c r="BG86" s="100"/>
      <c r="BH86" s="100"/>
      <c r="BI86" s="100"/>
      <c r="BJ86" s="100"/>
      <c r="BK86" s="100"/>
      <c r="BL86" s="101"/>
    </row>
    <row r="87" spans="1:64" s="7" customFormat="1" ht="13.2">
      <c r="A87" s="19" t="s">
        <v>69</v>
      </c>
      <c r="B87" s="20"/>
      <c r="C87" s="20"/>
      <c r="D87" s="20"/>
      <c r="E87" s="20"/>
      <c r="F87" s="21"/>
      <c r="G87" s="25" t="s">
        <v>120</v>
      </c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6" t="s">
        <v>33</v>
      </c>
      <c r="AI87" s="27"/>
      <c r="AJ87" s="27"/>
      <c r="AK87" s="27"/>
      <c r="AL87" s="27"/>
      <c r="AM87" s="28"/>
      <c r="AN87" s="32"/>
      <c r="AO87" s="33"/>
      <c r="AP87" s="33"/>
      <c r="AQ87" s="33"/>
      <c r="AR87" s="33"/>
      <c r="AS87" s="33"/>
      <c r="AT87" s="33"/>
      <c r="AU87" s="33"/>
      <c r="AV87" s="34"/>
      <c r="AW87" s="38"/>
      <c r="AX87" s="39"/>
      <c r="AY87" s="39"/>
      <c r="AZ87" s="39"/>
      <c r="BA87" s="39"/>
      <c r="BB87" s="39"/>
      <c r="BC87" s="39"/>
      <c r="BD87" s="39"/>
      <c r="BE87" s="40"/>
      <c r="BF87" s="96"/>
      <c r="BG87" s="97"/>
      <c r="BH87" s="97"/>
      <c r="BI87" s="97"/>
      <c r="BJ87" s="97"/>
      <c r="BK87" s="97"/>
      <c r="BL87" s="98"/>
    </row>
    <row r="88" spans="1:64" s="7" customFormat="1" ht="13.2">
      <c r="A88" s="79"/>
      <c r="B88" s="80"/>
      <c r="C88" s="80"/>
      <c r="D88" s="80"/>
      <c r="E88" s="80"/>
      <c r="F88" s="81"/>
      <c r="G88" s="50" t="s">
        <v>123</v>
      </c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  <c r="AF88" s="50"/>
      <c r="AG88" s="50"/>
      <c r="AH88" s="82"/>
      <c r="AI88" s="83"/>
      <c r="AJ88" s="83"/>
      <c r="AK88" s="83"/>
      <c r="AL88" s="83"/>
      <c r="AM88" s="84"/>
      <c r="AN88" s="85"/>
      <c r="AO88" s="86"/>
      <c r="AP88" s="86"/>
      <c r="AQ88" s="86"/>
      <c r="AR88" s="86"/>
      <c r="AS88" s="86"/>
      <c r="AT88" s="86"/>
      <c r="AU88" s="86"/>
      <c r="AV88" s="87"/>
      <c r="AW88" s="88"/>
      <c r="AX88" s="89"/>
      <c r="AY88" s="89"/>
      <c r="AZ88" s="89"/>
      <c r="BA88" s="89"/>
      <c r="BB88" s="89"/>
      <c r="BC88" s="89"/>
      <c r="BD88" s="89"/>
      <c r="BE88" s="90"/>
      <c r="BF88" s="112"/>
      <c r="BG88" s="113"/>
      <c r="BH88" s="113"/>
      <c r="BI88" s="113"/>
      <c r="BJ88" s="113"/>
      <c r="BK88" s="113"/>
      <c r="BL88" s="114"/>
    </row>
    <row r="89" spans="1:64" s="7" customFormat="1" ht="13.2">
      <c r="A89" s="79"/>
      <c r="B89" s="80"/>
      <c r="C89" s="80"/>
      <c r="D89" s="80"/>
      <c r="E89" s="80"/>
      <c r="F89" s="81"/>
      <c r="G89" s="50" t="s">
        <v>124</v>
      </c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82"/>
      <c r="AI89" s="83"/>
      <c r="AJ89" s="83"/>
      <c r="AK89" s="83"/>
      <c r="AL89" s="83"/>
      <c r="AM89" s="84"/>
      <c r="AN89" s="85"/>
      <c r="AO89" s="86"/>
      <c r="AP89" s="86"/>
      <c r="AQ89" s="86"/>
      <c r="AR89" s="86"/>
      <c r="AS89" s="86"/>
      <c r="AT89" s="86"/>
      <c r="AU89" s="86"/>
      <c r="AV89" s="87"/>
      <c r="AW89" s="88"/>
      <c r="AX89" s="89"/>
      <c r="AY89" s="89"/>
      <c r="AZ89" s="89"/>
      <c r="BA89" s="89"/>
      <c r="BB89" s="89"/>
      <c r="BC89" s="89"/>
      <c r="BD89" s="89"/>
      <c r="BE89" s="90"/>
      <c r="BF89" s="112"/>
      <c r="BG89" s="113"/>
      <c r="BH89" s="113"/>
      <c r="BI89" s="113"/>
      <c r="BJ89" s="113"/>
      <c r="BK89" s="113"/>
      <c r="BL89" s="114"/>
    </row>
    <row r="90" spans="1:64" s="7" customFormat="1" ht="13.2">
      <c r="A90" s="22"/>
      <c r="B90" s="23"/>
      <c r="C90" s="23"/>
      <c r="D90" s="23"/>
      <c r="E90" s="23"/>
      <c r="F90" s="24"/>
      <c r="G90" s="78" t="s">
        <v>125</v>
      </c>
      <c r="H90" s="78"/>
      <c r="I90" s="78"/>
      <c r="J90" s="78"/>
      <c r="K90" s="78"/>
      <c r="L90" s="78"/>
      <c r="M90" s="78"/>
      <c r="N90" s="78"/>
      <c r="O90" s="78"/>
      <c r="P90" s="78"/>
      <c r="Q90" s="78"/>
      <c r="R90" s="78"/>
      <c r="S90" s="78"/>
      <c r="T90" s="78"/>
      <c r="U90" s="78"/>
      <c r="V90" s="78"/>
      <c r="W90" s="78"/>
      <c r="X90" s="78"/>
      <c r="Y90" s="78"/>
      <c r="Z90" s="78"/>
      <c r="AA90" s="78"/>
      <c r="AB90" s="78"/>
      <c r="AC90" s="78"/>
      <c r="AD90" s="78"/>
      <c r="AE90" s="78"/>
      <c r="AF90" s="78"/>
      <c r="AG90" s="78"/>
      <c r="AH90" s="29"/>
      <c r="AI90" s="30"/>
      <c r="AJ90" s="30"/>
      <c r="AK90" s="30"/>
      <c r="AL90" s="30"/>
      <c r="AM90" s="31"/>
      <c r="AN90" s="35"/>
      <c r="AO90" s="36"/>
      <c r="AP90" s="36"/>
      <c r="AQ90" s="36"/>
      <c r="AR90" s="36"/>
      <c r="AS90" s="36"/>
      <c r="AT90" s="36"/>
      <c r="AU90" s="36"/>
      <c r="AV90" s="37"/>
      <c r="AW90" s="41"/>
      <c r="AX90" s="42"/>
      <c r="AY90" s="42"/>
      <c r="AZ90" s="42"/>
      <c r="BA90" s="42"/>
      <c r="BB90" s="42"/>
      <c r="BC90" s="42"/>
      <c r="BD90" s="42"/>
      <c r="BE90" s="43"/>
      <c r="BF90" s="99"/>
      <c r="BG90" s="100"/>
      <c r="BH90" s="100"/>
      <c r="BI90" s="100"/>
      <c r="BJ90" s="100"/>
      <c r="BK90" s="100"/>
      <c r="BL90" s="101"/>
    </row>
    <row r="91" spans="1:64" s="7" customFormat="1" ht="13.2">
      <c r="A91" s="19" t="s">
        <v>126</v>
      </c>
      <c r="B91" s="20"/>
      <c r="C91" s="20"/>
      <c r="D91" s="20"/>
      <c r="E91" s="20"/>
      <c r="F91" s="21"/>
      <c r="G91" s="25" t="s">
        <v>127</v>
      </c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6" t="s">
        <v>30</v>
      </c>
      <c r="AI91" s="27"/>
      <c r="AJ91" s="27"/>
      <c r="AK91" s="27"/>
      <c r="AL91" s="27"/>
      <c r="AM91" s="28"/>
      <c r="AN91" s="133" t="s">
        <v>30</v>
      </c>
      <c r="AO91" s="134"/>
      <c r="AP91" s="134"/>
      <c r="AQ91" s="134"/>
      <c r="AR91" s="134"/>
      <c r="AS91" s="134"/>
      <c r="AT91" s="134"/>
      <c r="AU91" s="134"/>
      <c r="AV91" s="135"/>
      <c r="AW91" s="148" t="s">
        <v>30</v>
      </c>
      <c r="AX91" s="149"/>
      <c r="AY91" s="149"/>
      <c r="AZ91" s="149"/>
      <c r="BA91" s="149"/>
      <c r="BB91" s="149"/>
      <c r="BC91" s="149"/>
      <c r="BD91" s="149"/>
      <c r="BE91" s="150"/>
      <c r="BF91" s="19" t="s">
        <v>30</v>
      </c>
      <c r="BG91" s="20"/>
      <c r="BH91" s="20"/>
      <c r="BI91" s="20"/>
      <c r="BJ91" s="20"/>
      <c r="BK91" s="20"/>
      <c r="BL91" s="21"/>
    </row>
    <row r="92" spans="1:64" s="7" customFormat="1" ht="13.2">
      <c r="A92" s="79"/>
      <c r="B92" s="80"/>
      <c r="C92" s="80"/>
      <c r="D92" s="80"/>
      <c r="E92" s="80"/>
      <c r="F92" s="81"/>
      <c r="G92" s="50" t="s">
        <v>128</v>
      </c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82"/>
      <c r="AI92" s="83"/>
      <c r="AJ92" s="83"/>
      <c r="AK92" s="83"/>
      <c r="AL92" s="83"/>
      <c r="AM92" s="84"/>
      <c r="AN92" s="136"/>
      <c r="AO92" s="137"/>
      <c r="AP92" s="137"/>
      <c r="AQ92" s="137"/>
      <c r="AR92" s="137"/>
      <c r="AS92" s="137"/>
      <c r="AT92" s="137"/>
      <c r="AU92" s="137"/>
      <c r="AV92" s="138"/>
      <c r="AW92" s="151"/>
      <c r="AX92" s="152"/>
      <c r="AY92" s="152"/>
      <c r="AZ92" s="152"/>
      <c r="BA92" s="152"/>
      <c r="BB92" s="152"/>
      <c r="BC92" s="152"/>
      <c r="BD92" s="152"/>
      <c r="BE92" s="153"/>
      <c r="BF92" s="79"/>
      <c r="BG92" s="80"/>
      <c r="BH92" s="80"/>
      <c r="BI92" s="80"/>
      <c r="BJ92" s="80"/>
      <c r="BK92" s="80"/>
      <c r="BL92" s="81"/>
    </row>
    <row r="93" spans="1:64" s="7" customFormat="1" ht="13.2">
      <c r="A93" s="79"/>
      <c r="B93" s="80"/>
      <c r="C93" s="80"/>
      <c r="D93" s="80"/>
      <c r="E93" s="80"/>
      <c r="F93" s="81"/>
      <c r="G93" s="50" t="s">
        <v>129</v>
      </c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82"/>
      <c r="AI93" s="83"/>
      <c r="AJ93" s="83"/>
      <c r="AK93" s="83"/>
      <c r="AL93" s="83"/>
      <c r="AM93" s="84"/>
      <c r="AN93" s="136"/>
      <c r="AO93" s="137"/>
      <c r="AP93" s="137"/>
      <c r="AQ93" s="137"/>
      <c r="AR93" s="137"/>
      <c r="AS93" s="137"/>
      <c r="AT93" s="137"/>
      <c r="AU93" s="137"/>
      <c r="AV93" s="138"/>
      <c r="AW93" s="151"/>
      <c r="AX93" s="152"/>
      <c r="AY93" s="152"/>
      <c r="AZ93" s="152"/>
      <c r="BA93" s="152"/>
      <c r="BB93" s="152"/>
      <c r="BC93" s="152"/>
      <c r="BD93" s="152"/>
      <c r="BE93" s="153"/>
      <c r="BF93" s="79"/>
      <c r="BG93" s="80"/>
      <c r="BH93" s="80"/>
      <c r="BI93" s="80"/>
      <c r="BJ93" s="80"/>
      <c r="BK93" s="80"/>
      <c r="BL93" s="81"/>
    </row>
    <row r="94" spans="1:64" s="7" customFormat="1" ht="13.2">
      <c r="A94" s="22"/>
      <c r="B94" s="23"/>
      <c r="C94" s="23"/>
      <c r="D94" s="23"/>
      <c r="E94" s="23"/>
      <c r="F94" s="24"/>
      <c r="G94" s="78" t="s">
        <v>130</v>
      </c>
      <c r="H94" s="78"/>
      <c r="I94" s="78"/>
      <c r="J94" s="78"/>
      <c r="K94" s="78"/>
      <c r="L94" s="78"/>
      <c r="M94" s="78"/>
      <c r="N94" s="78"/>
      <c r="O94" s="78"/>
      <c r="P94" s="78"/>
      <c r="Q94" s="78"/>
      <c r="R94" s="78"/>
      <c r="S94" s="78"/>
      <c r="T94" s="78"/>
      <c r="U94" s="78"/>
      <c r="V94" s="78"/>
      <c r="W94" s="78"/>
      <c r="X94" s="78"/>
      <c r="Y94" s="78"/>
      <c r="Z94" s="78"/>
      <c r="AA94" s="78"/>
      <c r="AB94" s="78"/>
      <c r="AC94" s="78"/>
      <c r="AD94" s="78"/>
      <c r="AE94" s="78"/>
      <c r="AF94" s="78"/>
      <c r="AG94" s="78"/>
      <c r="AH94" s="29"/>
      <c r="AI94" s="30"/>
      <c r="AJ94" s="30"/>
      <c r="AK94" s="30"/>
      <c r="AL94" s="30"/>
      <c r="AM94" s="31"/>
      <c r="AN94" s="139"/>
      <c r="AO94" s="140"/>
      <c r="AP94" s="140"/>
      <c r="AQ94" s="140"/>
      <c r="AR94" s="140"/>
      <c r="AS94" s="140"/>
      <c r="AT94" s="140"/>
      <c r="AU94" s="140"/>
      <c r="AV94" s="141"/>
      <c r="AW94" s="154"/>
      <c r="AX94" s="155"/>
      <c r="AY94" s="155"/>
      <c r="AZ94" s="155"/>
      <c r="BA94" s="155"/>
      <c r="BB94" s="155"/>
      <c r="BC94" s="155"/>
      <c r="BD94" s="155"/>
      <c r="BE94" s="156"/>
      <c r="BF94" s="22"/>
      <c r="BG94" s="23"/>
      <c r="BH94" s="23"/>
      <c r="BI94" s="23"/>
      <c r="BJ94" s="23"/>
      <c r="BK94" s="23"/>
      <c r="BL94" s="24"/>
    </row>
    <row r="95" spans="1:64" s="7" customFormat="1" ht="13.2">
      <c r="A95" s="19" t="s">
        <v>31</v>
      </c>
      <c r="B95" s="20"/>
      <c r="C95" s="20"/>
      <c r="D95" s="20"/>
      <c r="E95" s="20"/>
      <c r="F95" s="21"/>
      <c r="G95" s="25" t="s">
        <v>131</v>
      </c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6" t="s">
        <v>132</v>
      </c>
      <c r="AI95" s="27"/>
      <c r="AJ95" s="27"/>
      <c r="AK95" s="27"/>
      <c r="AL95" s="27"/>
      <c r="AM95" s="28"/>
      <c r="AN95" s="103"/>
      <c r="AO95" s="104"/>
      <c r="AP95" s="104"/>
      <c r="AQ95" s="104"/>
      <c r="AR95" s="104"/>
      <c r="AS95" s="104"/>
      <c r="AT95" s="104"/>
      <c r="AU95" s="104"/>
      <c r="AV95" s="105"/>
      <c r="AW95" s="38"/>
      <c r="AX95" s="39"/>
      <c r="AY95" s="39"/>
      <c r="AZ95" s="39"/>
      <c r="BA95" s="39"/>
      <c r="BB95" s="39"/>
      <c r="BC95" s="39"/>
      <c r="BD95" s="39"/>
      <c r="BE95" s="40"/>
      <c r="BF95" s="96"/>
      <c r="BG95" s="97"/>
      <c r="BH95" s="97"/>
      <c r="BI95" s="97"/>
      <c r="BJ95" s="97"/>
      <c r="BK95" s="97"/>
      <c r="BL95" s="98"/>
    </row>
    <row r="96" spans="1:64" s="7" customFormat="1" ht="13.2">
      <c r="A96" s="22"/>
      <c r="B96" s="23"/>
      <c r="C96" s="23"/>
      <c r="D96" s="23"/>
      <c r="E96" s="23"/>
      <c r="F96" s="24"/>
      <c r="G96" s="78" t="s">
        <v>133</v>
      </c>
      <c r="H96" s="78"/>
      <c r="I96" s="78"/>
      <c r="J96" s="78"/>
      <c r="K96" s="78"/>
      <c r="L96" s="78"/>
      <c r="M96" s="78"/>
      <c r="N96" s="78"/>
      <c r="O96" s="78"/>
      <c r="P96" s="78"/>
      <c r="Q96" s="78"/>
      <c r="R96" s="78"/>
      <c r="S96" s="78"/>
      <c r="T96" s="78"/>
      <c r="U96" s="78"/>
      <c r="V96" s="78"/>
      <c r="W96" s="78"/>
      <c r="X96" s="78"/>
      <c r="Y96" s="78"/>
      <c r="Z96" s="78"/>
      <c r="AA96" s="78"/>
      <c r="AB96" s="78"/>
      <c r="AC96" s="78"/>
      <c r="AD96" s="78"/>
      <c r="AE96" s="78"/>
      <c r="AF96" s="78"/>
      <c r="AG96" s="78"/>
      <c r="AH96" s="29"/>
      <c r="AI96" s="30"/>
      <c r="AJ96" s="30"/>
      <c r="AK96" s="30"/>
      <c r="AL96" s="30"/>
      <c r="AM96" s="31"/>
      <c r="AN96" s="106"/>
      <c r="AO96" s="107"/>
      <c r="AP96" s="107"/>
      <c r="AQ96" s="107"/>
      <c r="AR96" s="107"/>
      <c r="AS96" s="107"/>
      <c r="AT96" s="107"/>
      <c r="AU96" s="107"/>
      <c r="AV96" s="108"/>
      <c r="AW96" s="41"/>
      <c r="AX96" s="42"/>
      <c r="AY96" s="42"/>
      <c r="AZ96" s="42"/>
      <c r="BA96" s="42"/>
      <c r="BB96" s="42"/>
      <c r="BC96" s="42"/>
      <c r="BD96" s="42"/>
      <c r="BE96" s="43"/>
      <c r="BF96" s="99"/>
      <c r="BG96" s="100"/>
      <c r="BH96" s="100"/>
      <c r="BI96" s="100"/>
      <c r="BJ96" s="100"/>
      <c r="BK96" s="100"/>
      <c r="BL96" s="101"/>
    </row>
    <row r="97" spans="1:64" s="7" customFormat="1" ht="15" customHeight="1">
      <c r="A97" s="51" t="s">
        <v>134</v>
      </c>
      <c r="B97" s="51"/>
      <c r="C97" s="51"/>
      <c r="D97" s="51"/>
      <c r="E97" s="51"/>
      <c r="F97" s="51"/>
      <c r="G97" s="50" t="s">
        <v>135</v>
      </c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2" t="s">
        <v>136</v>
      </c>
      <c r="AI97" s="52"/>
      <c r="AJ97" s="52"/>
      <c r="AK97" s="52"/>
      <c r="AL97" s="52"/>
      <c r="AM97" s="52"/>
      <c r="AN97" s="75">
        <v>27.13</v>
      </c>
      <c r="AO97" s="75"/>
      <c r="AP97" s="75"/>
      <c r="AQ97" s="75"/>
      <c r="AR97" s="75"/>
      <c r="AS97" s="75"/>
      <c r="AT97" s="75"/>
      <c r="AU97" s="75"/>
      <c r="AV97" s="75"/>
      <c r="AW97" s="76">
        <v>98.715000000000003</v>
      </c>
      <c r="AX97" s="76"/>
      <c r="AY97" s="76"/>
      <c r="AZ97" s="76"/>
      <c r="BA97" s="76"/>
      <c r="BB97" s="76"/>
      <c r="BC97" s="76"/>
      <c r="BD97" s="76"/>
      <c r="BE97" s="76"/>
      <c r="BF97" s="77"/>
      <c r="BG97" s="77"/>
      <c r="BH97" s="77"/>
      <c r="BI97" s="77"/>
      <c r="BJ97" s="77"/>
      <c r="BK97" s="77"/>
      <c r="BL97" s="77"/>
    </row>
    <row r="98" spans="1:64" s="7" customFormat="1" ht="13.2">
      <c r="A98" s="19" t="s">
        <v>137</v>
      </c>
      <c r="B98" s="20"/>
      <c r="C98" s="20"/>
      <c r="D98" s="20"/>
      <c r="E98" s="20"/>
      <c r="F98" s="21"/>
      <c r="G98" s="25" t="s">
        <v>138</v>
      </c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6" t="s">
        <v>136</v>
      </c>
      <c r="AI98" s="27"/>
      <c r="AJ98" s="27"/>
      <c r="AK98" s="27"/>
      <c r="AL98" s="27"/>
      <c r="AM98" s="28"/>
      <c r="AN98" s="103"/>
      <c r="AO98" s="104"/>
      <c r="AP98" s="104"/>
      <c r="AQ98" s="104"/>
      <c r="AR98" s="104"/>
      <c r="AS98" s="104"/>
      <c r="AT98" s="104"/>
      <c r="AU98" s="104"/>
      <c r="AV98" s="105"/>
      <c r="AW98" s="38"/>
      <c r="AX98" s="39"/>
      <c r="AY98" s="39"/>
      <c r="AZ98" s="39"/>
      <c r="BA98" s="39"/>
      <c r="BB98" s="39"/>
      <c r="BC98" s="39"/>
      <c r="BD98" s="39"/>
      <c r="BE98" s="40"/>
      <c r="BF98" s="96"/>
      <c r="BG98" s="97"/>
      <c r="BH98" s="97"/>
      <c r="BI98" s="97"/>
      <c r="BJ98" s="97"/>
      <c r="BK98" s="97"/>
      <c r="BL98" s="98"/>
    </row>
    <row r="99" spans="1:64" s="7" customFormat="1" ht="13.2">
      <c r="A99" s="22"/>
      <c r="B99" s="23"/>
      <c r="C99" s="23"/>
      <c r="D99" s="23"/>
      <c r="E99" s="23"/>
      <c r="F99" s="24"/>
      <c r="G99" s="78" t="s">
        <v>139</v>
      </c>
      <c r="H99" s="78"/>
      <c r="I99" s="78"/>
      <c r="J99" s="78"/>
      <c r="K99" s="78"/>
      <c r="L99" s="78"/>
      <c r="M99" s="78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29"/>
      <c r="AI99" s="30"/>
      <c r="AJ99" s="30"/>
      <c r="AK99" s="30"/>
      <c r="AL99" s="30"/>
      <c r="AM99" s="31"/>
      <c r="AN99" s="106"/>
      <c r="AO99" s="107"/>
      <c r="AP99" s="107"/>
      <c r="AQ99" s="107"/>
      <c r="AR99" s="107"/>
      <c r="AS99" s="107"/>
      <c r="AT99" s="107"/>
      <c r="AU99" s="107"/>
      <c r="AV99" s="108"/>
      <c r="AW99" s="41"/>
      <c r="AX99" s="42"/>
      <c r="AY99" s="42"/>
      <c r="AZ99" s="42"/>
      <c r="BA99" s="42"/>
      <c r="BB99" s="42"/>
      <c r="BC99" s="42"/>
      <c r="BD99" s="42"/>
      <c r="BE99" s="43"/>
      <c r="BF99" s="99"/>
      <c r="BG99" s="100"/>
      <c r="BH99" s="100"/>
      <c r="BI99" s="100"/>
      <c r="BJ99" s="100"/>
      <c r="BK99" s="100"/>
      <c r="BL99" s="101"/>
    </row>
    <row r="100" spans="1:64" s="7" customFormat="1" ht="13.2">
      <c r="A100" s="19" t="s">
        <v>140</v>
      </c>
      <c r="B100" s="20"/>
      <c r="C100" s="20"/>
      <c r="D100" s="20"/>
      <c r="E100" s="20"/>
      <c r="F100" s="21"/>
      <c r="G100" s="25" t="s">
        <v>141</v>
      </c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6" t="s">
        <v>142</v>
      </c>
      <c r="AI100" s="27"/>
      <c r="AJ100" s="27"/>
      <c r="AK100" s="27"/>
      <c r="AL100" s="27"/>
      <c r="AM100" s="28"/>
      <c r="AN100" s="32">
        <v>69.95</v>
      </c>
      <c r="AO100" s="33"/>
      <c r="AP100" s="33"/>
      <c r="AQ100" s="33"/>
      <c r="AR100" s="33"/>
      <c r="AS100" s="33"/>
      <c r="AT100" s="33"/>
      <c r="AU100" s="33"/>
      <c r="AV100" s="34"/>
      <c r="AW100" s="38">
        <v>155.33000000000001</v>
      </c>
      <c r="AX100" s="39"/>
      <c r="AY100" s="39"/>
      <c r="AZ100" s="39"/>
      <c r="BA100" s="39"/>
      <c r="BB100" s="39"/>
      <c r="BC100" s="39"/>
      <c r="BD100" s="39"/>
      <c r="BE100" s="40"/>
      <c r="BF100" s="96"/>
      <c r="BG100" s="97"/>
      <c r="BH100" s="97"/>
      <c r="BI100" s="97"/>
      <c r="BJ100" s="97"/>
      <c r="BK100" s="97"/>
      <c r="BL100" s="98"/>
    </row>
    <row r="101" spans="1:64" s="7" customFormat="1" ht="13.2">
      <c r="A101" s="22"/>
      <c r="B101" s="23"/>
      <c r="C101" s="23"/>
      <c r="D101" s="23"/>
      <c r="E101" s="23"/>
      <c r="F101" s="24"/>
      <c r="G101" s="78" t="s">
        <v>143</v>
      </c>
      <c r="H101" s="78"/>
      <c r="I101" s="78"/>
      <c r="J101" s="78"/>
      <c r="K101" s="78"/>
      <c r="L101" s="78"/>
      <c r="M101" s="78"/>
      <c r="N101" s="78"/>
      <c r="O101" s="78"/>
      <c r="P101" s="78"/>
      <c r="Q101" s="78"/>
      <c r="R101" s="78"/>
      <c r="S101" s="78"/>
      <c r="T101" s="78"/>
      <c r="U101" s="78"/>
      <c r="V101" s="78"/>
      <c r="W101" s="78"/>
      <c r="X101" s="78"/>
      <c r="Y101" s="78"/>
      <c r="Z101" s="78"/>
      <c r="AA101" s="78"/>
      <c r="AB101" s="78"/>
      <c r="AC101" s="78"/>
      <c r="AD101" s="78"/>
      <c r="AE101" s="78"/>
      <c r="AF101" s="78"/>
      <c r="AG101" s="78"/>
      <c r="AH101" s="29"/>
      <c r="AI101" s="30"/>
      <c r="AJ101" s="30"/>
      <c r="AK101" s="30"/>
      <c r="AL101" s="30"/>
      <c r="AM101" s="31"/>
      <c r="AN101" s="35"/>
      <c r="AO101" s="36"/>
      <c r="AP101" s="36"/>
      <c r="AQ101" s="36"/>
      <c r="AR101" s="36"/>
      <c r="AS101" s="36"/>
      <c r="AT101" s="36"/>
      <c r="AU101" s="36"/>
      <c r="AV101" s="37"/>
      <c r="AW101" s="41"/>
      <c r="AX101" s="42"/>
      <c r="AY101" s="42"/>
      <c r="AZ101" s="42"/>
      <c r="BA101" s="42"/>
      <c r="BB101" s="42"/>
      <c r="BC101" s="42"/>
      <c r="BD101" s="42"/>
      <c r="BE101" s="43"/>
      <c r="BF101" s="99"/>
      <c r="BG101" s="100"/>
      <c r="BH101" s="100"/>
      <c r="BI101" s="100"/>
      <c r="BJ101" s="100"/>
      <c r="BK101" s="100"/>
      <c r="BL101" s="101"/>
    </row>
    <row r="102" spans="1:64" s="7" customFormat="1" ht="13.2">
      <c r="A102" s="19" t="s">
        <v>144</v>
      </c>
      <c r="B102" s="20"/>
      <c r="C102" s="20"/>
      <c r="D102" s="20"/>
      <c r="E102" s="20"/>
      <c r="F102" s="21"/>
      <c r="G102" s="25" t="s">
        <v>145</v>
      </c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6" t="s">
        <v>142</v>
      </c>
      <c r="AI102" s="27"/>
      <c r="AJ102" s="27"/>
      <c r="AK102" s="27"/>
      <c r="AL102" s="27"/>
      <c r="AM102" s="28"/>
      <c r="AN102" s="103"/>
      <c r="AO102" s="104"/>
      <c r="AP102" s="104"/>
      <c r="AQ102" s="104"/>
      <c r="AR102" s="104"/>
      <c r="AS102" s="104"/>
      <c r="AT102" s="104"/>
      <c r="AU102" s="104"/>
      <c r="AV102" s="105"/>
      <c r="AW102" s="38"/>
      <c r="AX102" s="39"/>
      <c r="AY102" s="39"/>
      <c r="AZ102" s="39"/>
      <c r="BA102" s="39"/>
      <c r="BB102" s="39"/>
      <c r="BC102" s="39"/>
      <c r="BD102" s="39"/>
      <c r="BE102" s="40"/>
      <c r="BF102" s="96"/>
      <c r="BG102" s="97"/>
      <c r="BH102" s="97"/>
      <c r="BI102" s="97"/>
      <c r="BJ102" s="97"/>
      <c r="BK102" s="97"/>
      <c r="BL102" s="98"/>
    </row>
    <row r="103" spans="1:64" s="7" customFormat="1" ht="13.2">
      <c r="A103" s="22"/>
      <c r="B103" s="23"/>
      <c r="C103" s="23"/>
      <c r="D103" s="23"/>
      <c r="E103" s="23"/>
      <c r="F103" s="24"/>
      <c r="G103" s="78" t="s">
        <v>146</v>
      </c>
      <c r="H103" s="78"/>
      <c r="I103" s="78"/>
      <c r="J103" s="78"/>
      <c r="K103" s="78"/>
      <c r="L103" s="78"/>
      <c r="M103" s="78"/>
      <c r="N103" s="78"/>
      <c r="O103" s="78"/>
      <c r="P103" s="78"/>
      <c r="Q103" s="78"/>
      <c r="R103" s="78"/>
      <c r="S103" s="78"/>
      <c r="T103" s="78"/>
      <c r="U103" s="78"/>
      <c r="V103" s="78"/>
      <c r="W103" s="78"/>
      <c r="X103" s="78"/>
      <c r="Y103" s="78"/>
      <c r="Z103" s="78"/>
      <c r="AA103" s="78"/>
      <c r="AB103" s="78"/>
      <c r="AC103" s="78"/>
      <c r="AD103" s="78"/>
      <c r="AE103" s="78"/>
      <c r="AF103" s="78"/>
      <c r="AG103" s="78"/>
      <c r="AH103" s="29"/>
      <c r="AI103" s="30"/>
      <c r="AJ103" s="30"/>
      <c r="AK103" s="30"/>
      <c r="AL103" s="30"/>
      <c r="AM103" s="31"/>
      <c r="AN103" s="106"/>
      <c r="AO103" s="107"/>
      <c r="AP103" s="107"/>
      <c r="AQ103" s="107"/>
      <c r="AR103" s="107"/>
      <c r="AS103" s="107"/>
      <c r="AT103" s="107"/>
      <c r="AU103" s="107"/>
      <c r="AV103" s="108"/>
      <c r="AW103" s="41"/>
      <c r="AX103" s="42"/>
      <c r="AY103" s="42"/>
      <c r="AZ103" s="42"/>
      <c r="BA103" s="42"/>
      <c r="BB103" s="42"/>
      <c r="BC103" s="42"/>
      <c r="BD103" s="42"/>
      <c r="BE103" s="43"/>
      <c r="BF103" s="99"/>
      <c r="BG103" s="100"/>
      <c r="BH103" s="100"/>
      <c r="BI103" s="100"/>
      <c r="BJ103" s="100"/>
      <c r="BK103" s="100"/>
      <c r="BL103" s="101"/>
    </row>
    <row r="104" spans="1:64" s="7" customFormat="1" ht="13.2">
      <c r="A104" s="19" t="s">
        <v>147</v>
      </c>
      <c r="B104" s="20"/>
      <c r="C104" s="20"/>
      <c r="D104" s="20"/>
      <c r="E104" s="20"/>
      <c r="F104" s="21"/>
      <c r="G104" s="25" t="s">
        <v>148</v>
      </c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6" t="s">
        <v>142</v>
      </c>
      <c r="AI104" s="27"/>
      <c r="AJ104" s="27"/>
      <c r="AK104" s="27"/>
      <c r="AL104" s="27"/>
      <c r="AM104" s="28"/>
      <c r="AN104" s="32">
        <v>216.9</v>
      </c>
      <c r="AO104" s="33"/>
      <c r="AP104" s="33"/>
      <c r="AQ104" s="33"/>
      <c r="AR104" s="33"/>
      <c r="AS104" s="33"/>
      <c r="AT104" s="33"/>
      <c r="AU104" s="33"/>
      <c r="AV104" s="34"/>
      <c r="AW104" s="38">
        <v>833.24</v>
      </c>
      <c r="AX104" s="39"/>
      <c r="AY104" s="39"/>
      <c r="AZ104" s="39"/>
      <c r="BA104" s="39"/>
      <c r="BB104" s="39"/>
      <c r="BC104" s="39"/>
      <c r="BD104" s="39"/>
      <c r="BE104" s="40"/>
      <c r="BF104" s="96"/>
      <c r="BG104" s="97"/>
      <c r="BH104" s="97"/>
      <c r="BI104" s="97"/>
      <c r="BJ104" s="97"/>
      <c r="BK104" s="97"/>
      <c r="BL104" s="98"/>
    </row>
    <row r="105" spans="1:64" s="7" customFormat="1" ht="13.2">
      <c r="A105" s="22"/>
      <c r="B105" s="23"/>
      <c r="C105" s="23"/>
      <c r="D105" s="23"/>
      <c r="E105" s="23"/>
      <c r="F105" s="24"/>
      <c r="G105" s="78" t="s">
        <v>149</v>
      </c>
      <c r="H105" s="78"/>
      <c r="I105" s="78"/>
      <c r="J105" s="78"/>
      <c r="K105" s="78"/>
      <c r="L105" s="78"/>
      <c r="M105" s="78"/>
      <c r="N105" s="78"/>
      <c r="O105" s="78"/>
      <c r="P105" s="78"/>
      <c r="Q105" s="78"/>
      <c r="R105" s="78"/>
      <c r="S105" s="78"/>
      <c r="T105" s="78"/>
      <c r="U105" s="78"/>
      <c r="V105" s="78"/>
      <c r="W105" s="78"/>
      <c r="X105" s="78"/>
      <c r="Y105" s="78"/>
      <c r="Z105" s="78"/>
      <c r="AA105" s="78"/>
      <c r="AB105" s="78"/>
      <c r="AC105" s="78"/>
      <c r="AD105" s="78"/>
      <c r="AE105" s="78"/>
      <c r="AF105" s="78"/>
      <c r="AG105" s="78"/>
      <c r="AH105" s="29"/>
      <c r="AI105" s="30"/>
      <c r="AJ105" s="30"/>
      <c r="AK105" s="30"/>
      <c r="AL105" s="30"/>
      <c r="AM105" s="31"/>
      <c r="AN105" s="35"/>
      <c r="AO105" s="36"/>
      <c r="AP105" s="36"/>
      <c r="AQ105" s="36"/>
      <c r="AR105" s="36"/>
      <c r="AS105" s="36"/>
      <c r="AT105" s="36"/>
      <c r="AU105" s="36"/>
      <c r="AV105" s="37"/>
      <c r="AW105" s="41"/>
      <c r="AX105" s="42"/>
      <c r="AY105" s="42"/>
      <c r="AZ105" s="42"/>
      <c r="BA105" s="42"/>
      <c r="BB105" s="42"/>
      <c r="BC105" s="42"/>
      <c r="BD105" s="42"/>
      <c r="BE105" s="43"/>
      <c r="BF105" s="99"/>
      <c r="BG105" s="100"/>
      <c r="BH105" s="100"/>
      <c r="BI105" s="100"/>
      <c r="BJ105" s="100"/>
      <c r="BK105" s="100"/>
      <c r="BL105" s="101"/>
    </row>
    <row r="106" spans="1:64" s="7" customFormat="1" ht="13.2">
      <c r="A106" s="19" t="s">
        <v>150</v>
      </c>
      <c r="B106" s="20"/>
      <c r="C106" s="20"/>
      <c r="D106" s="20"/>
      <c r="E106" s="20"/>
      <c r="F106" s="21"/>
      <c r="G106" s="25" t="s">
        <v>151</v>
      </c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6" t="s">
        <v>142</v>
      </c>
      <c r="AI106" s="27"/>
      <c r="AJ106" s="27"/>
      <c r="AK106" s="27"/>
      <c r="AL106" s="27"/>
      <c r="AM106" s="28"/>
      <c r="AN106" s="103"/>
      <c r="AO106" s="104"/>
      <c r="AP106" s="104"/>
      <c r="AQ106" s="104"/>
      <c r="AR106" s="104"/>
      <c r="AS106" s="104"/>
      <c r="AT106" s="104"/>
      <c r="AU106" s="104"/>
      <c r="AV106" s="105"/>
      <c r="AW106" s="38"/>
      <c r="AX106" s="39"/>
      <c r="AY106" s="39"/>
      <c r="AZ106" s="39"/>
      <c r="BA106" s="39"/>
      <c r="BB106" s="39"/>
      <c r="BC106" s="39"/>
      <c r="BD106" s="39"/>
      <c r="BE106" s="40"/>
      <c r="BF106" s="96"/>
      <c r="BG106" s="97"/>
      <c r="BH106" s="97"/>
      <c r="BI106" s="97"/>
      <c r="BJ106" s="97"/>
      <c r="BK106" s="97"/>
      <c r="BL106" s="98"/>
    </row>
    <row r="107" spans="1:64" s="7" customFormat="1" ht="13.2">
      <c r="A107" s="22"/>
      <c r="B107" s="23"/>
      <c r="C107" s="23"/>
      <c r="D107" s="23"/>
      <c r="E107" s="23"/>
      <c r="F107" s="24"/>
      <c r="G107" s="78" t="s">
        <v>152</v>
      </c>
      <c r="H107" s="78"/>
      <c r="I107" s="78"/>
      <c r="J107" s="78"/>
      <c r="K107" s="78"/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  <c r="AA107" s="78"/>
      <c r="AB107" s="78"/>
      <c r="AC107" s="78"/>
      <c r="AD107" s="78"/>
      <c r="AE107" s="78"/>
      <c r="AF107" s="78"/>
      <c r="AG107" s="78"/>
      <c r="AH107" s="29"/>
      <c r="AI107" s="30"/>
      <c r="AJ107" s="30"/>
      <c r="AK107" s="30"/>
      <c r="AL107" s="30"/>
      <c r="AM107" s="31"/>
      <c r="AN107" s="106"/>
      <c r="AO107" s="107"/>
      <c r="AP107" s="107"/>
      <c r="AQ107" s="107"/>
      <c r="AR107" s="107"/>
      <c r="AS107" s="107"/>
      <c r="AT107" s="107"/>
      <c r="AU107" s="107"/>
      <c r="AV107" s="108"/>
      <c r="AW107" s="41"/>
      <c r="AX107" s="42"/>
      <c r="AY107" s="42"/>
      <c r="AZ107" s="42"/>
      <c r="BA107" s="42"/>
      <c r="BB107" s="42"/>
      <c r="BC107" s="42"/>
      <c r="BD107" s="42"/>
      <c r="BE107" s="43"/>
      <c r="BF107" s="99"/>
      <c r="BG107" s="100"/>
      <c r="BH107" s="100"/>
      <c r="BI107" s="100"/>
      <c r="BJ107" s="100"/>
      <c r="BK107" s="100"/>
      <c r="BL107" s="101"/>
    </row>
    <row r="108" spans="1:64" s="7" customFormat="1" ht="15" customHeight="1">
      <c r="A108" s="54" t="s">
        <v>153</v>
      </c>
      <c r="B108" s="54"/>
      <c r="C108" s="54"/>
      <c r="D108" s="54"/>
      <c r="E108" s="54"/>
      <c r="F108" s="54"/>
      <c r="G108" s="55" t="s">
        <v>154</v>
      </c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  <c r="AA108" s="55"/>
      <c r="AB108" s="55"/>
      <c r="AC108" s="55"/>
      <c r="AD108" s="55"/>
      <c r="AE108" s="55"/>
      <c r="AF108" s="55"/>
      <c r="AG108" s="55"/>
      <c r="AH108" s="56" t="s">
        <v>155</v>
      </c>
      <c r="AI108" s="56"/>
      <c r="AJ108" s="56"/>
      <c r="AK108" s="56"/>
      <c r="AL108" s="56"/>
      <c r="AM108" s="56"/>
      <c r="AN108" s="57">
        <v>27.43</v>
      </c>
      <c r="AO108" s="57"/>
      <c r="AP108" s="57"/>
      <c r="AQ108" s="57"/>
      <c r="AR108" s="57"/>
      <c r="AS108" s="57"/>
      <c r="AT108" s="57"/>
      <c r="AU108" s="57"/>
      <c r="AV108" s="57"/>
      <c r="AW108" s="58">
        <v>71.08</v>
      </c>
      <c r="AX108" s="58"/>
      <c r="AY108" s="58"/>
      <c r="AZ108" s="58"/>
      <c r="BA108" s="58"/>
      <c r="BB108" s="58"/>
      <c r="BC108" s="58"/>
      <c r="BD108" s="58"/>
      <c r="BE108" s="58"/>
      <c r="BF108" s="59"/>
      <c r="BG108" s="59"/>
      <c r="BH108" s="59"/>
      <c r="BI108" s="59"/>
      <c r="BJ108" s="59"/>
      <c r="BK108" s="59"/>
      <c r="BL108" s="59"/>
    </row>
    <row r="109" spans="1:64" s="7" customFormat="1" ht="13.2">
      <c r="A109" s="19" t="s">
        <v>156</v>
      </c>
      <c r="B109" s="20"/>
      <c r="C109" s="20"/>
      <c r="D109" s="20"/>
      <c r="E109" s="20"/>
      <c r="F109" s="21"/>
      <c r="G109" s="25" t="s">
        <v>157</v>
      </c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6" t="s">
        <v>155</v>
      </c>
      <c r="AI109" s="27"/>
      <c r="AJ109" s="27"/>
      <c r="AK109" s="27"/>
      <c r="AL109" s="27"/>
      <c r="AM109" s="28"/>
      <c r="AN109" s="103"/>
      <c r="AO109" s="104"/>
      <c r="AP109" s="104"/>
      <c r="AQ109" s="104"/>
      <c r="AR109" s="104"/>
      <c r="AS109" s="104"/>
      <c r="AT109" s="104"/>
      <c r="AU109" s="104"/>
      <c r="AV109" s="105"/>
      <c r="AW109" s="38"/>
      <c r="AX109" s="39"/>
      <c r="AY109" s="39"/>
      <c r="AZ109" s="39"/>
      <c r="BA109" s="39"/>
      <c r="BB109" s="39"/>
      <c r="BC109" s="39"/>
      <c r="BD109" s="39"/>
      <c r="BE109" s="40"/>
      <c r="BF109" s="96"/>
      <c r="BG109" s="97"/>
      <c r="BH109" s="97"/>
      <c r="BI109" s="97"/>
      <c r="BJ109" s="97"/>
      <c r="BK109" s="97"/>
      <c r="BL109" s="98"/>
    </row>
    <row r="110" spans="1:64" s="7" customFormat="1" ht="13.2">
      <c r="A110" s="22"/>
      <c r="B110" s="23"/>
      <c r="C110" s="23"/>
      <c r="D110" s="23"/>
      <c r="E110" s="23"/>
      <c r="F110" s="24"/>
      <c r="G110" s="78" t="s">
        <v>158</v>
      </c>
      <c r="H110" s="78"/>
      <c r="I110" s="78"/>
      <c r="J110" s="78"/>
      <c r="K110" s="78"/>
      <c r="L110" s="78"/>
      <c r="M110" s="78"/>
      <c r="N110" s="78"/>
      <c r="O110" s="78"/>
      <c r="P110" s="78"/>
      <c r="Q110" s="78"/>
      <c r="R110" s="78"/>
      <c r="S110" s="78"/>
      <c r="T110" s="78"/>
      <c r="U110" s="78"/>
      <c r="V110" s="78"/>
      <c r="W110" s="78"/>
      <c r="X110" s="78"/>
      <c r="Y110" s="78"/>
      <c r="Z110" s="78"/>
      <c r="AA110" s="78"/>
      <c r="AB110" s="78"/>
      <c r="AC110" s="78"/>
      <c r="AD110" s="78"/>
      <c r="AE110" s="78"/>
      <c r="AF110" s="78"/>
      <c r="AG110" s="78"/>
      <c r="AH110" s="29"/>
      <c r="AI110" s="30"/>
      <c r="AJ110" s="30"/>
      <c r="AK110" s="30"/>
      <c r="AL110" s="30"/>
      <c r="AM110" s="31"/>
      <c r="AN110" s="106"/>
      <c r="AO110" s="107"/>
      <c r="AP110" s="107"/>
      <c r="AQ110" s="107"/>
      <c r="AR110" s="107"/>
      <c r="AS110" s="107"/>
      <c r="AT110" s="107"/>
      <c r="AU110" s="107"/>
      <c r="AV110" s="108"/>
      <c r="AW110" s="41"/>
      <c r="AX110" s="42"/>
      <c r="AY110" s="42"/>
      <c r="AZ110" s="42"/>
      <c r="BA110" s="42"/>
      <c r="BB110" s="42"/>
      <c r="BC110" s="42"/>
      <c r="BD110" s="42"/>
      <c r="BE110" s="43"/>
      <c r="BF110" s="99"/>
      <c r="BG110" s="100"/>
      <c r="BH110" s="100"/>
      <c r="BI110" s="100"/>
      <c r="BJ110" s="100"/>
      <c r="BK110" s="100"/>
      <c r="BL110" s="101"/>
    </row>
    <row r="111" spans="1:64" s="7" customFormat="1" ht="15" customHeight="1">
      <c r="A111" s="54" t="s">
        <v>159</v>
      </c>
      <c r="B111" s="54"/>
      <c r="C111" s="54"/>
      <c r="D111" s="54"/>
      <c r="E111" s="54"/>
      <c r="F111" s="54"/>
      <c r="G111" s="55" t="s">
        <v>160</v>
      </c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  <c r="AA111" s="55"/>
      <c r="AB111" s="55"/>
      <c r="AC111" s="55"/>
      <c r="AD111" s="55"/>
      <c r="AE111" s="55"/>
      <c r="AF111" s="55"/>
      <c r="AG111" s="55"/>
      <c r="AH111" s="56" t="s">
        <v>161</v>
      </c>
      <c r="AI111" s="56"/>
      <c r="AJ111" s="56"/>
      <c r="AK111" s="56"/>
      <c r="AL111" s="56"/>
      <c r="AM111" s="56"/>
      <c r="AN111" s="57">
        <v>34.49</v>
      </c>
      <c r="AO111" s="57"/>
      <c r="AP111" s="57"/>
      <c r="AQ111" s="57"/>
      <c r="AR111" s="57"/>
      <c r="AS111" s="57"/>
      <c r="AT111" s="57"/>
      <c r="AU111" s="57"/>
      <c r="AV111" s="57"/>
      <c r="AW111" s="58">
        <v>39.56</v>
      </c>
      <c r="AX111" s="58"/>
      <c r="AY111" s="58"/>
      <c r="AZ111" s="58"/>
      <c r="BA111" s="58"/>
      <c r="BB111" s="58"/>
      <c r="BC111" s="58"/>
      <c r="BD111" s="58"/>
      <c r="BE111" s="58"/>
      <c r="BF111" s="59"/>
      <c r="BG111" s="59"/>
      <c r="BH111" s="59"/>
      <c r="BI111" s="59"/>
      <c r="BJ111" s="59"/>
      <c r="BK111" s="59"/>
      <c r="BL111" s="59"/>
    </row>
    <row r="112" spans="1:64" s="7" customFormat="1" ht="13.2">
      <c r="A112" s="19" t="s">
        <v>162</v>
      </c>
      <c r="B112" s="20"/>
      <c r="C112" s="20"/>
      <c r="D112" s="20"/>
      <c r="E112" s="20"/>
      <c r="F112" s="21"/>
      <c r="G112" s="50" t="s">
        <v>163</v>
      </c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  <c r="AA112" s="50"/>
      <c r="AB112" s="50"/>
      <c r="AC112" s="50"/>
      <c r="AD112" s="50"/>
      <c r="AE112" s="50"/>
      <c r="AF112" s="50"/>
      <c r="AG112" s="50"/>
      <c r="AH112" s="26" t="s">
        <v>33</v>
      </c>
      <c r="AI112" s="27"/>
      <c r="AJ112" s="27"/>
      <c r="AK112" s="27"/>
      <c r="AL112" s="27"/>
      <c r="AM112" s="28"/>
      <c r="AN112" s="103"/>
      <c r="AO112" s="104"/>
      <c r="AP112" s="104"/>
      <c r="AQ112" s="104"/>
      <c r="AR112" s="104"/>
      <c r="AS112" s="104"/>
      <c r="AT112" s="104"/>
      <c r="AU112" s="104"/>
      <c r="AV112" s="105"/>
      <c r="AW112" s="38"/>
      <c r="AX112" s="39"/>
      <c r="AY112" s="39"/>
      <c r="AZ112" s="39"/>
      <c r="BA112" s="39"/>
      <c r="BB112" s="39"/>
      <c r="BC112" s="39"/>
      <c r="BD112" s="39"/>
      <c r="BE112" s="40"/>
      <c r="BF112" s="96"/>
      <c r="BG112" s="97"/>
      <c r="BH112" s="97"/>
      <c r="BI112" s="97"/>
      <c r="BJ112" s="97"/>
      <c r="BK112" s="97"/>
      <c r="BL112" s="98"/>
    </row>
    <row r="113" spans="1:64" s="7" customFormat="1" ht="13.2">
      <c r="A113" s="22"/>
      <c r="B113" s="23"/>
      <c r="C113" s="23"/>
      <c r="D113" s="23"/>
      <c r="E113" s="23"/>
      <c r="F113" s="24"/>
      <c r="G113" s="50" t="s">
        <v>164</v>
      </c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  <c r="AA113" s="50"/>
      <c r="AB113" s="50"/>
      <c r="AC113" s="50"/>
      <c r="AD113" s="50"/>
      <c r="AE113" s="50"/>
      <c r="AF113" s="50"/>
      <c r="AG113" s="50"/>
      <c r="AH113" s="29"/>
      <c r="AI113" s="30"/>
      <c r="AJ113" s="30"/>
      <c r="AK113" s="30"/>
      <c r="AL113" s="30"/>
      <c r="AM113" s="31"/>
      <c r="AN113" s="106"/>
      <c r="AO113" s="107"/>
      <c r="AP113" s="107"/>
      <c r="AQ113" s="107"/>
      <c r="AR113" s="107"/>
      <c r="AS113" s="107"/>
      <c r="AT113" s="107"/>
      <c r="AU113" s="107"/>
      <c r="AV113" s="108"/>
      <c r="AW113" s="41"/>
      <c r="AX113" s="42"/>
      <c r="AY113" s="42"/>
      <c r="AZ113" s="42"/>
      <c r="BA113" s="42"/>
      <c r="BB113" s="42"/>
      <c r="BC113" s="42"/>
      <c r="BD113" s="42"/>
      <c r="BE113" s="43"/>
      <c r="BF113" s="99"/>
      <c r="BG113" s="100"/>
      <c r="BH113" s="100"/>
      <c r="BI113" s="100"/>
      <c r="BJ113" s="100"/>
      <c r="BK113" s="100"/>
      <c r="BL113" s="101"/>
    </row>
    <row r="114" spans="1:64" s="7" customFormat="1" ht="13.2">
      <c r="A114" s="19" t="s">
        <v>165</v>
      </c>
      <c r="B114" s="20"/>
      <c r="C114" s="20"/>
      <c r="D114" s="20"/>
      <c r="E114" s="20"/>
      <c r="F114" s="21"/>
      <c r="G114" s="25" t="s">
        <v>166</v>
      </c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6" t="s">
        <v>33</v>
      </c>
      <c r="AI114" s="27"/>
      <c r="AJ114" s="27"/>
      <c r="AK114" s="27"/>
      <c r="AL114" s="27"/>
      <c r="AM114" s="28"/>
      <c r="AN114" s="103"/>
      <c r="AO114" s="104"/>
      <c r="AP114" s="104"/>
      <c r="AQ114" s="104"/>
      <c r="AR114" s="104"/>
      <c r="AS114" s="104"/>
      <c r="AT114" s="104"/>
      <c r="AU114" s="104"/>
      <c r="AV114" s="105"/>
      <c r="AW114" s="38"/>
      <c r="AX114" s="39"/>
      <c r="AY114" s="39"/>
      <c r="AZ114" s="39"/>
      <c r="BA114" s="39"/>
      <c r="BB114" s="39"/>
      <c r="BC114" s="39"/>
      <c r="BD114" s="39"/>
      <c r="BE114" s="40"/>
      <c r="BF114" s="96"/>
      <c r="BG114" s="97"/>
      <c r="BH114" s="97"/>
      <c r="BI114" s="97"/>
      <c r="BJ114" s="97"/>
      <c r="BK114" s="97"/>
      <c r="BL114" s="98"/>
    </row>
    <row r="115" spans="1:64" s="7" customFormat="1" ht="13.2">
      <c r="A115" s="22"/>
      <c r="B115" s="23"/>
      <c r="C115" s="23"/>
      <c r="D115" s="23"/>
      <c r="E115" s="23"/>
      <c r="F115" s="24"/>
      <c r="G115" s="78" t="s">
        <v>167</v>
      </c>
      <c r="H115" s="78"/>
      <c r="I115" s="78"/>
      <c r="J115" s="78"/>
      <c r="K115" s="78"/>
      <c r="L115" s="78"/>
      <c r="M115" s="78"/>
      <c r="N115" s="78"/>
      <c r="O115" s="78"/>
      <c r="P115" s="78"/>
      <c r="Q115" s="78"/>
      <c r="R115" s="78"/>
      <c r="S115" s="78"/>
      <c r="T115" s="78"/>
      <c r="U115" s="78"/>
      <c r="V115" s="78"/>
      <c r="W115" s="78"/>
      <c r="X115" s="78"/>
      <c r="Y115" s="78"/>
      <c r="Z115" s="78"/>
      <c r="AA115" s="78"/>
      <c r="AB115" s="78"/>
      <c r="AC115" s="78"/>
      <c r="AD115" s="78"/>
      <c r="AE115" s="78"/>
      <c r="AF115" s="78"/>
      <c r="AG115" s="78"/>
      <c r="AH115" s="29"/>
      <c r="AI115" s="30"/>
      <c r="AJ115" s="30"/>
      <c r="AK115" s="30"/>
      <c r="AL115" s="30"/>
      <c r="AM115" s="31"/>
      <c r="AN115" s="106"/>
      <c r="AO115" s="107"/>
      <c r="AP115" s="107"/>
      <c r="AQ115" s="107"/>
      <c r="AR115" s="107"/>
      <c r="AS115" s="107"/>
      <c r="AT115" s="107"/>
      <c r="AU115" s="107"/>
      <c r="AV115" s="108"/>
      <c r="AW115" s="41"/>
      <c r="AX115" s="42"/>
      <c r="AY115" s="42"/>
      <c r="AZ115" s="42"/>
      <c r="BA115" s="42"/>
      <c r="BB115" s="42"/>
      <c r="BC115" s="42"/>
      <c r="BD115" s="42"/>
      <c r="BE115" s="43"/>
      <c r="BF115" s="99"/>
      <c r="BG115" s="100"/>
      <c r="BH115" s="100"/>
      <c r="BI115" s="100"/>
      <c r="BJ115" s="100"/>
      <c r="BK115" s="100"/>
      <c r="BL115" s="101"/>
    </row>
    <row r="116" spans="1:64" s="7" customFormat="1" ht="13.2">
      <c r="A116" s="19" t="s">
        <v>168</v>
      </c>
      <c r="B116" s="20"/>
      <c r="C116" s="20"/>
      <c r="D116" s="20"/>
      <c r="E116" s="20"/>
      <c r="F116" s="21"/>
      <c r="G116" s="25" t="s">
        <v>169</v>
      </c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6" t="s">
        <v>161</v>
      </c>
      <c r="AI116" s="27"/>
      <c r="AJ116" s="27"/>
      <c r="AK116" s="27"/>
      <c r="AL116" s="27"/>
      <c r="AM116" s="28"/>
      <c r="AN116" s="32">
        <v>3.05</v>
      </c>
      <c r="AO116" s="33"/>
      <c r="AP116" s="33"/>
      <c r="AQ116" s="33"/>
      <c r="AR116" s="33"/>
      <c r="AS116" s="33"/>
      <c r="AT116" s="33"/>
      <c r="AU116" s="33"/>
      <c r="AV116" s="34"/>
      <c r="AW116" s="133" t="s">
        <v>30</v>
      </c>
      <c r="AX116" s="134"/>
      <c r="AY116" s="134"/>
      <c r="AZ116" s="134"/>
      <c r="BA116" s="134"/>
      <c r="BB116" s="134"/>
      <c r="BC116" s="134"/>
      <c r="BD116" s="134"/>
      <c r="BE116" s="135"/>
      <c r="BF116" s="19" t="s">
        <v>30</v>
      </c>
      <c r="BG116" s="20"/>
      <c r="BH116" s="20"/>
      <c r="BI116" s="20"/>
      <c r="BJ116" s="20"/>
      <c r="BK116" s="20"/>
      <c r="BL116" s="21"/>
    </row>
    <row r="117" spans="1:64" s="7" customFormat="1" ht="13.2">
      <c r="A117" s="79"/>
      <c r="B117" s="80"/>
      <c r="C117" s="80"/>
      <c r="D117" s="80"/>
      <c r="E117" s="80"/>
      <c r="F117" s="81"/>
      <c r="G117" s="50" t="s">
        <v>170</v>
      </c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  <c r="AA117" s="50"/>
      <c r="AB117" s="50"/>
      <c r="AC117" s="50"/>
      <c r="AD117" s="50"/>
      <c r="AE117" s="50"/>
      <c r="AF117" s="50"/>
      <c r="AG117" s="50"/>
      <c r="AH117" s="82"/>
      <c r="AI117" s="83"/>
      <c r="AJ117" s="83"/>
      <c r="AK117" s="83"/>
      <c r="AL117" s="83"/>
      <c r="AM117" s="84"/>
      <c r="AN117" s="85"/>
      <c r="AO117" s="86"/>
      <c r="AP117" s="86"/>
      <c r="AQ117" s="86"/>
      <c r="AR117" s="86"/>
      <c r="AS117" s="86"/>
      <c r="AT117" s="86"/>
      <c r="AU117" s="86"/>
      <c r="AV117" s="87"/>
      <c r="AW117" s="136"/>
      <c r="AX117" s="137"/>
      <c r="AY117" s="137"/>
      <c r="AZ117" s="137"/>
      <c r="BA117" s="137"/>
      <c r="BB117" s="137"/>
      <c r="BC117" s="137"/>
      <c r="BD117" s="137"/>
      <c r="BE117" s="138"/>
      <c r="BF117" s="79"/>
      <c r="BG117" s="80"/>
      <c r="BH117" s="80"/>
      <c r="BI117" s="80"/>
      <c r="BJ117" s="80"/>
      <c r="BK117" s="80"/>
      <c r="BL117" s="81"/>
    </row>
    <row r="118" spans="1:64" s="7" customFormat="1" ht="12.75" customHeight="1">
      <c r="A118" s="22"/>
      <c r="B118" s="23"/>
      <c r="C118" s="23"/>
      <c r="D118" s="23"/>
      <c r="E118" s="23"/>
      <c r="F118" s="24"/>
      <c r="G118" s="78" t="s">
        <v>171</v>
      </c>
      <c r="H118" s="78"/>
      <c r="I118" s="78"/>
      <c r="J118" s="78"/>
      <c r="K118" s="78"/>
      <c r="L118" s="78"/>
      <c r="M118" s="78"/>
      <c r="N118" s="78"/>
      <c r="O118" s="78"/>
      <c r="P118" s="78"/>
      <c r="Q118" s="78"/>
      <c r="R118" s="78"/>
      <c r="S118" s="78"/>
      <c r="T118" s="78"/>
      <c r="U118" s="78"/>
      <c r="V118" s="78"/>
      <c r="W118" s="78"/>
      <c r="X118" s="78"/>
      <c r="Y118" s="78"/>
      <c r="Z118" s="78"/>
      <c r="AA118" s="78"/>
      <c r="AB118" s="78"/>
      <c r="AC118" s="78"/>
      <c r="AD118" s="78"/>
      <c r="AE118" s="78"/>
      <c r="AF118" s="78"/>
      <c r="AG118" s="78"/>
      <c r="AH118" s="29"/>
      <c r="AI118" s="30"/>
      <c r="AJ118" s="30"/>
      <c r="AK118" s="30"/>
      <c r="AL118" s="30"/>
      <c r="AM118" s="31"/>
      <c r="AN118" s="35"/>
      <c r="AO118" s="36"/>
      <c r="AP118" s="36"/>
      <c r="AQ118" s="36"/>
      <c r="AR118" s="36"/>
      <c r="AS118" s="36"/>
      <c r="AT118" s="36"/>
      <c r="AU118" s="36"/>
      <c r="AV118" s="37"/>
      <c r="AW118" s="139"/>
      <c r="AX118" s="140"/>
      <c r="AY118" s="140"/>
      <c r="AZ118" s="140"/>
      <c r="BA118" s="140"/>
      <c r="BB118" s="140"/>
      <c r="BC118" s="140"/>
      <c r="BD118" s="140"/>
      <c r="BE118" s="141"/>
      <c r="BF118" s="22"/>
      <c r="BG118" s="23"/>
      <c r="BH118" s="23"/>
      <c r="BI118" s="23"/>
      <c r="BJ118" s="23"/>
      <c r="BK118" s="23"/>
      <c r="BL118" s="24"/>
    </row>
    <row r="119" spans="1:64" s="8" customFormat="1" ht="13.2"/>
    <row r="120" spans="1:64" s="8" customFormat="1" ht="13.2">
      <c r="A120" s="8" t="s">
        <v>8</v>
      </c>
    </row>
    <row r="121" spans="1:64" s="7" customFormat="1" ht="12.9" customHeight="1">
      <c r="A121" s="157" t="s">
        <v>172</v>
      </c>
      <c r="B121" s="158"/>
      <c r="C121" s="158"/>
      <c r="D121" s="158"/>
      <c r="E121" s="158"/>
      <c r="F121" s="158"/>
      <c r="G121" s="158"/>
      <c r="H121" s="158"/>
      <c r="I121" s="158"/>
      <c r="J121" s="158"/>
      <c r="K121" s="158"/>
      <c r="L121" s="158"/>
      <c r="M121" s="158"/>
      <c r="N121" s="158"/>
      <c r="O121" s="158"/>
      <c r="P121" s="158"/>
      <c r="Q121" s="158"/>
      <c r="R121" s="158"/>
      <c r="S121" s="158"/>
      <c r="T121" s="158"/>
      <c r="U121" s="158"/>
      <c r="V121" s="158"/>
      <c r="W121" s="158"/>
      <c r="X121" s="158"/>
      <c r="Y121" s="158"/>
      <c r="Z121" s="158"/>
      <c r="AA121" s="158"/>
      <c r="AB121" s="158"/>
      <c r="AC121" s="158"/>
      <c r="AD121" s="158"/>
      <c r="AE121" s="158"/>
      <c r="AF121" s="158"/>
      <c r="AG121" s="158"/>
      <c r="AH121" s="158"/>
      <c r="AI121" s="158"/>
      <c r="AJ121" s="158"/>
      <c r="AK121" s="158"/>
      <c r="AL121" s="158"/>
      <c r="AM121" s="158"/>
      <c r="AN121" s="158"/>
      <c r="AO121" s="158"/>
      <c r="AP121" s="158"/>
      <c r="AQ121" s="158"/>
      <c r="AR121" s="158"/>
      <c r="AS121" s="158"/>
      <c r="AT121" s="158"/>
      <c r="AU121" s="158"/>
      <c r="AV121" s="158"/>
      <c r="AW121" s="158"/>
      <c r="AX121" s="158"/>
      <c r="AY121" s="158"/>
      <c r="AZ121" s="158"/>
      <c r="BA121" s="158"/>
      <c r="BB121" s="158"/>
      <c r="BC121" s="158"/>
      <c r="BD121" s="158"/>
      <c r="BE121" s="158"/>
      <c r="BF121" s="158"/>
      <c r="BG121" s="158"/>
      <c r="BH121" s="158"/>
      <c r="BI121" s="158"/>
      <c r="BJ121" s="158"/>
      <c r="BK121" s="158"/>
      <c r="BL121" s="158"/>
    </row>
    <row r="122" spans="1:64" s="7" customFormat="1" ht="12.9" customHeight="1">
      <c r="A122" s="157"/>
      <c r="B122" s="158"/>
      <c r="C122" s="158"/>
      <c r="D122" s="158"/>
      <c r="E122" s="158"/>
      <c r="F122" s="158"/>
      <c r="G122" s="158"/>
      <c r="H122" s="158"/>
      <c r="I122" s="158"/>
      <c r="J122" s="158"/>
      <c r="K122" s="158"/>
      <c r="L122" s="158"/>
      <c r="M122" s="158"/>
      <c r="N122" s="158"/>
      <c r="O122" s="158"/>
      <c r="P122" s="158"/>
      <c r="Q122" s="158"/>
      <c r="R122" s="158"/>
      <c r="S122" s="158"/>
      <c r="T122" s="158"/>
      <c r="U122" s="158"/>
      <c r="V122" s="158"/>
      <c r="W122" s="158"/>
      <c r="X122" s="158"/>
      <c r="Y122" s="158"/>
      <c r="Z122" s="158"/>
      <c r="AA122" s="158"/>
      <c r="AB122" s="158"/>
      <c r="AC122" s="158"/>
      <c r="AD122" s="158"/>
      <c r="AE122" s="158"/>
      <c r="AF122" s="158"/>
      <c r="AG122" s="158"/>
      <c r="AH122" s="158"/>
      <c r="AI122" s="158"/>
      <c r="AJ122" s="158"/>
      <c r="AK122" s="158"/>
      <c r="AL122" s="158"/>
      <c r="AM122" s="158"/>
      <c r="AN122" s="158"/>
      <c r="AO122" s="158"/>
      <c r="AP122" s="158"/>
      <c r="AQ122" s="158"/>
      <c r="AR122" s="158"/>
      <c r="AS122" s="158"/>
      <c r="AT122" s="158"/>
      <c r="AU122" s="158"/>
      <c r="AV122" s="158"/>
      <c r="AW122" s="158"/>
      <c r="AX122" s="158"/>
      <c r="AY122" s="158"/>
      <c r="AZ122" s="158"/>
      <c r="BA122" s="158"/>
      <c r="BB122" s="158"/>
      <c r="BC122" s="158"/>
      <c r="BD122" s="158"/>
      <c r="BE122" s="158"/>
      <c r="BF122" s="158"/>
      <c r="BG122" s="158"/>
      <c r="BH122" s="158"/>
      <c r="BI122" s="158"/>
      <c r="BJ122" s="158"/>
      <c r="BK122" s="158"/>
      <c r="BL122" s="158"/>
    </row>
    <row r="123" spans="1:64" s="7" customFormat="1" ht="12.9" customHeight="1">
      <c r="A123" s="158"/>
      <c r="B123" s="158"/>
      <c r="C123" s="158"/>
      <c r="D123" s="158"/>
      <c r="E123" s="158"/>
      <c r="F123" s="158"/>
      <c r="G123" s="158"/>
      <c r="H123" s="158"/>
      <c r="I123" s="158"/>
      <c r="J123" s="158"/>
      <c r="K123" s="158"/>
      <c r="L123" s="158"/>
      <c r="M123" s="158"/>
      <c r="N123" s="158"/>
      <c r="O123" s="158"/>
      <c r="P123" s="158"/>
      <c r="Q123" s="158"/>
      <c r="R123" s="158"/>
      <c r="S123" s="158"/>
      <c r="T123" s="158"/>
      <c r="U123" s="158"/>
      <c r="V123" s="158"/>
      <c r="W123" s="158"/>
      <c r="X123" s="158"/>
      <c r="Y123" s="158"/>
      <c r="Z123" s="158"/>
      <c r="AA123" s="158"/>
      <c r="AB123" s="158"/>
      <c r="AC123" s="158"/>
      <c r="AD123" s="158"/>
      <c r="AE123" s="158"/>
      <c r="AF123" s="158"/>
      <c r="AG123" s="158"/>
      <c r="AH123" s="158"/>
      <c r="AI123" s="158"/>
      <c r="AJ123" s="158"/>
      <c r="AK123" s="158"/>
      <c r="AL123" s="158"/>
      <c r="AM123" s="158"/>
      <c r="AN123" s="158"/>
      <c r="AO123" s="158"/>
      <c r="AP123" s="158"/>
      <c r="AQ123" s="158"/>
      <c r="AR123" s="158"/>
      <c r="AS123" s="158"/>
      <c r="AT123" s="158"/>
      <c r="AU123" s="158"/>
      <c r="AV123" s="158"/>
      <c r="AW123" s="158"/>
      <c r="AX123" s="158"/>
      <c r="AY123" s="158"/>
      <c r="AZ123" s="158"/>
      <c r="BA123" s="158"/>
      <c r="BB123" s="158"/>
      <c r="BC123" s="158"/>
      <c r="BD123" s="158"/>
      <c r="BE123" s="158"/>
      <c r="BF123" s="158"/>
      <c r="BG123" s="158"/>
      <c r="BH123" s="158"/>
      <c r="BI123" s="158"/>
      <c r="BJ123" s="158"/>
      <c r="BK123" s="158"/>
      <c r="BL123" s="158"/>
    </row>
    <row r="124" spans="1:64" s="7" customFormat="1" ht="12.9" customHeight="1">
      <c r="A124" s="158"/>
      <c r="B124" s="158"/>
      <c r="C124" s="158"/>
      <c r="D124" s="158"/>
      <c r="E124" s="158"/>
      <c r="F124" s="158"/>
      <c r="G124" s="158"/>
      <c r="H124" s="158"/>
      <c r="I124" s="158"/>
      <c r="J124" s="158"/>
      <c r="K124" s="158"/>
      <c r="L124" s="158"/>
      <c r="M124" s="158"/>
      <c r="N124" s="158"/>
      <c r="O124" s="158"/>
      <c r="P124" s="158"/>
      <c r="Q124" s="158"/>
      <c r="R124" s="158"/>
      <c r="S124" s="158"/>
      <c r="T124" s="158"/>
      <c r="U124" s="158"/>
      <c r="V124" s="158"/>
      <c r="W124" s="158"/>
      <c r="X124" s="158"/>
      <c r="Y124" s="158"/>
      <c r="Z124" s="158"/>
      <c r="AA124" s="158"/>
      <c r="AB124" s="158"/>
      <c r="AC124" s="158"/>
      <c r="AD124" s="158"/>
      <c r="AE124" s="158"/>
      <c r="AF124" s="158"/>
      <c r="AG124" s="158"/>
      <c r="AH124" s="158"/>
      <c r="AI124" s="158"/>
      <c r="AJ124" s="158"/>
      <c r="AK124" s="158"/>
      <c r="AL124" s="158"/>
      <c r="AM124" s="158"/>
      <c r="AN124" s="158"/>
      <c r="AO124" s="158"/>
      <c r="AP124" s="158"/>
      <c r="AQ124" s="158"/>
      <c r="AR124" s="158"/>
      <c r="AS124" s="158"/>
      <c r="AT124" s="158"/>
      <c r="AU124" s="158"/>
      <c r="AV124" s="158"/>
      <c r="AW124" s="158"/>
      <c r="AX124" s="158"/>
      <c r="AY124" s="158"/>
      <c r="AZ124" s="158"/>
      <c r="BA124" s="158"/>
      <c r="BB124" s="158"/>
      <c r="BC124" s="158"/>
      <c r="BD124" s="158"/>
      <c r="BE124" s="158"/>
      <c r="BF124" s="158"/>
      <c r="BG124" s="158"/>
      <c r="BH124" s="158"/>
      <c r="BI124" s="158"/>
      <c r="BJ124" s="158"/>
      <c r="BK124" s="158"/>
      <c r="BL124" s="158"/>
    </row>
    <row r="125" spans="1:64" s="7" customFormat="1" ht="12.9" customHeight="1">
      <c r="A125" s="158"/>
      <c r="B125" s="158"/>
      <c r="C125" s="158"/>
      <c r="D125" s="158"/>
      <c r="E125" s="158"/>
      <c r="F125" s="158"/>
      <c r="G125" s="158"/>
      <c r="H125" s="158"/>
      <c r="I125" s="158"/>
      <c r="J125" s="158"/>
      <c r="K125" s="158"/>
      <c r="L125" s="158"/>
      <c r="M125" s="158"/>
      <c r="N125" s="158"/>
      <c r="O125" s="158"/>
      <c r="P125" s="158"/>
      <c r="Q125" s="158"/>
      <c r="R125" s="158"/>
      <c r="S125" s="158"/>
      <c r="T125" s="158"/>
      <c r="U125" s="158"/>
      <c r="V125" s="158"/>
      <c r="W125" s="158"/>
      <c r="X125" s="158"/>
      <c r="Y125" s="158"/>
      <c r="Z125" s="158"/>
      <c r="AA125" s="158"/>
      <c r="AB125" s="158"/>
      <c r="AC125" s="158"/>
      <c r="AD125" s="158"/>
      <c r="AE125" s="158"/>
      <c r="AF125" s="158"/>
      <c r="AG125" s="158"/>
      <c r="AH125" s="158"/>
      <c r="AI125" s="158"/>
      <c r="AJ125" s="158"/>
      <c r="AK125" s="158"/>
      <c r="AL125" s="158"/>
      <c r="AM125" s="158"/>
      <c r="AN125" s="158"/>
      <c r="AO125" s="158"/>
      <c r="AP125" s="158"/>
      <c r="AQ125" s="158"/>
      <c r="AR125" s="158"/>
      <c r="AS125" s="158"/>
      <c r="AT125" s="158"/>
      <c r="AU125" s="158"/>
      <c r="AV125" s="158"/>
      <c r="AW125" s="158"/>
      <c r="AX125" s="158"/>
      <c r="AY125" s="158"/>
      <c r="AZ125" s="158"/>
      <c r="BA125" s="158"/>
      <c r="BB125" s="158"/>
      <c r="BC125" s="158"/>
      <c r="BD125" s="158"/>
      <c r="BE125" s="158"/>
      <c r="BF125" s="158"/>
      <c r="BG125" s="158"/>
      <c r="BH125" s="158"/>
      <c r="BI125" s="158"/>
      <c r="BJ125" s="158"/>
      <c r="BK125" s="158"/>
      <c r="BL125" s="158"/>
    </row>
    <row r="126" spans="1:64" s="7" customFormat="1" ht="12.9" customHeight="1">
      <c r="A126" s="157" t="s">
        <v>173</v>
      </c>
      <c r="B126" s="157"/>
      <c r="C126" s="157"/>
      <c r="D126" s="157"/>
      <c r="E126" s="157"/>
      <c r="F126" s="157"/>
      <c r="G126" s="157"/>
      <c r="H126" s="157"/>
      <c r="I126" s="157"/>
      <c r="J126" s="157"/>
      <c r="K126" s="157"/>
      <c r="L126" s="157"/>
      <c r="M126" s="157"/>
      <c r="N126" s="157"/>
      <c r="O126" s="157"/>
      <c r="P126" s="157"/>
      <c r="Q126" s="157"/>
      <c r="R126" s="157"/>
      <c r="S126" s="157"/>
      <c r="T126" s="157"/>
      <c r="U126" s="157"/>
      <c r="V126" s="157"/>
      <c r="W126" s="157"/>
      <c r="X126" s="157"/>
      <c r="Y126" s="157"/>
      <c r="Z126" s="157"/>
      <c r="AA126" s="157"/>
      <c r="AB126" s="157"/>
      <c r="AC126" s="157"/>
      <c r="AD126" s="157"/>
      <c r="AE126" s="157"/>
      <c r="AF126" s="157"/>
      <c r="AG126" s="157"/>
      <c r="AH126" s="157"/>
      <c r="AI126" s="157"/>
      <c r="AJ126" s="157"/>
      <c r="AK126" s="157"/>
      <c r="AL126" s="157"/>
      <c r="AM126" s="157"/>
      <c r="AN126" s="157"/>
      <c r="AO126" s="157"/>
      <c r="AP126" s="157"/>
      <c r="AQ126" s="157"/>
      <c r="AR126" s="157"/>
      <c r="AS126" s="157"/>
      <c r="AT126" s="157"/>
      <c r="AU126" s="157"/>
      <c r="AV126" s="157"/>
      <c r="AW126" s="157"/>
      <c r="AX126" s="157"/>
      <c r="AY126" s="157"/>
      <c r="AZ126" s="157"/>
      <c r="BA126" s="157"/>
      <c r="BB126" s="157"/>
      <c r="BC126" s="157"/>
      <c r="BD126" s="157"/>
      <c r="BE126" s="157"/>
      <c r="BF126" s="157"/>
      <c r="BG126" s="157"/>
      <c r="BH126" s="157"/>
      <c r="BI126" s="157"/>
      <c r="BJ126" s="157"/>
      <c r="BK126" s="157"/>
      <c r="BL126" s="157"/>
    </row>
    <row r="127" spans="1:64" s="7" customFormat="1" ht="12.9" customHeight="1">
      <c r="A127" s="157"/>
      <c r="B127" s="157"/>
      <c r="C127" s="157"/>
      <c r="D127" s="157"/>
      <c r="E127" s="157"/>
      <c r="F127" s="157"/>
      <c r="G127" s="157"/>
      <c r="H127" s="157"/>
      <c r="I127" s="157"/>
      <c r="J127" s="157"/>
      <c r="K127" s="157"/>
      <c r="L127" s="157"/>
      <c r="M127" s="157"/>
      <c r="N127" s="157"/>
      <c r="O127" s="157"/>
      <c r="P127" s="157"/>
      <c r="Q127" s="157"/>
      <c r="R127" s="157"/>
      <c r="S127" s="157"/>
      <c r="T127" s="157"/>
      <c r="U127" s="157"/>
      <c r="V127" s="157"/>
      <c r="W127" s="157"/>
      <c r="X127" s="157"/>
      <c r="Y127" s="157"/>
      <c r="Z127" s="157"/>
      <c r="AA127" s="157"/>
      <c r="AB127" s="157"/>
      <c r="AC127" s="157"/>
      <c r="AD127" s="157"/>
      <c r="AE127" s="157"/>
      <c r="AF127" s="157"/>
      <c r="AG127" s="157"/>
      <c r="AH127" s="157"/>
      <c r="AI127" s="157"/>
      <c r="AJ127" s="157"/>
      <c r="AK127" s="157"/>
      <c r="AL127" s="157"/>
      <c r="AM127" s="157"/>
      <c r="AN127" s="157"/>
      <c r="AO127" s="157"/>
      <c r="AP127" s="157"/>
      <c r="AQ127" s="157"/>
      <c r="AR127" s="157"/>
      <c r="AS127" s="157"/>
      <c r="AT127" s="157"/>
      <c r="AU127" s="157"/>
      <c r="AV127" s="157"/>
      <c r="AW127" s="157"/>
      <c r="AX127" s="157"/>
      <c r="AY127" s="157"/>
      <c r="AZ127" s="157"/>
      <c r="BA127" s="157"/>
      <c r="BB127" s="157"/>
      <c r="BC127" s="157"/>
      <c r="BD127" s="157"/>
      <c r="BE127" s="157"/>
      <c r="BF127" s="157"/>
      <c r="BG127" s="157"/>
      <c r="BH127" s="157"/>
      <c r="BI127" s="157"/>
      <c r="BJ127" s="157"/>
      <c r="BK127" s="157"/>
      <c r="BL127" s="157"/>
    </row>
    <row r="128" spans="1:64" s="7" customFormat="1" ht="12.9" customHeight="1">
      <c r="A128" s="157" t="s">
        <v>174</v>
      </c>
      <c r="B128" s="158"/>
      <c r="C128" s="158"/>
      <c r="D128" s="158"/>
      <c r="E128" s="158"/>
      <c r="F128" s="158"/>
      <c r="G128" s="158"/>
      <c r="H128" s="158"/>
      <c r="I128" s="158"/>
      <c r="J128" s="158"/>
      <c r="K128" s="158"/>
      <c r="L128" s="158"/>
      <c r="M128" s="158"/>
      <c r="N128" s="158"/>
      <c r="O128" s="158"/>
      <c r="P128" s="158"/>
      <c r="Q128" s="158"/>
      <c r="R128" s="158"/>
      <c r="S128" s="158"/>
      <c r="T128" s="158"/>
      <c r="U128" s="158"/>
      <c r="V128" s="158"/>
      <c r="W128" s="158"/>
      <c r="X128" s="158"/>
      <c r="Y128" s="158"/>
      <c r="Z128" s="158"/>
      <c r="AA128" s="158"/>
      <c r="AB128" s="158"/>
      <c r="AC128" s="158"/>
      <c r="AD128" s="158"/>
      <c r="AE128" s="158"/>
      <c r="AF128" s="158"/>
      <c r="AG128" s="158"/>
      <c r="AH128" s="158"/>
      <c r="AI128" s="158"/>
      <c r="AJ128" s="158"/>
      <c r="AK128" s="158"/>
      <c r="AL128" s="158"/>
      <c r="AM128" s="158"/>
      <c r="AN128" s="158"/>
      <c r="AO128" s="158"/>
      <c r="AP128" s="158"/>
      <c r="AQ128" s="158"/>
      <c r="AR128" s="158"/>
      <c r="AS128" s="158"/>
      <c r="AT128" s="158"/>
      <c r="AU128" s="158"/>
      <c r="AV128" s="158"/>
      <c r="AW128" s="158"/>
      <c r="AX128" s="158"/>
      <c r="AY128" s="158"/>
      <c r="AZ128" s="158"/>
      <c r="BA128" s="158"/>
      <c r="BB128" s="158"/>
      <c r="BC128" s="158"/>
      <c r="BD128" s="158"/>
      <c r="BE128" s="158"/>
      <c r="BF128" s="158"/>
      <c r="BG128" s="158"/>
      <c r="BH128" s="158"/>
      <c r="BI128" s="158"/>
      <c r="BJ128" s="158"/>
      <c r="BK128" s="158"/>
      <c r="BL128" s="158"/>
    </row>
    <row r="129" spans="1:64" s="7" customFormat="1" ht="12.9" customHeight="1">
      <c r="A129" s="158"/>
      <c r="B129" s="158"/>
      <c r="C129" s="158"/>
      <c r="D129" s="158"/>
      <c r="E129" s="158"/>
      <c r="F129" s="158"/>
      <c r="G129" s="158"/>
      <c r="H129" s="158"/>
      <c r="I129" s="158"/>
      <c r="J129" s="158"/>
      <c r="K129" s="158"/>
      <c r="L129" s="158"/>
      <c r="M129" s="158"/>
      <c r="N129" s="158"/>
      <c r="O129" s="158"/>
      <c r="P129" s="158"/>
      <c r="Q129" s="158"/>
      <c r="R129" s="158"/>
      <c r="S129" s="158"/>
      <c r="T129" s="158"/>
      <c r="U129" s="158"/>
      <c r="V129" s="158"/>
      <c r="W129" s="158"/>
      <c r="X129" s="158"/>
      <c r="Y129" s="158"/>
      <c r="Z129" s="158"/>
      <c r="AA129" s="158"/>
      <c r="AB129" s="158"/>
      <c r="AC129" s="158"/>
      <c r="AD129" s="158"/>
      <c r="AE129" s="158"/>
      <c r="AF129" s="158"/>
      <c r="AG129" s="158"/>
      <c r="AH129" s="158"/>
      <c r="AI129" s="158"/>
      <c r="AJ129" s="158"/>
      <c r="AK129" s="158"/>
      <c r="AL129" s="158"/>
      <c r="AM129" s="158"/>
      <c r="AN129" s="158"/>
      <c r="AO129" s="158"/>
      <c r="AP129" s="158"/>
      <c r="AQ129" s="158"/>
      <c r="AR129" s="158"/>
      <c r="AS129" s="158"/>
      <c r="AT129" s="158"/>
      <c r="AU129" s="158"/>
      <c r="AV129" s="158"/>
      <c r="AW129" s="158"/>
      <c r="AX129" s="158"/>
      <c r="AY129" s="158"/>
      <c r="AZ129" s="158"/>
      <c r="BA129" s="158"/>
      <c r="BB129" s="158"/>
      <c r="BC129" s="158"/>
      <c r="BD129" s="158"/>
      <c r="BE129" s="158"/>
      <c r="BF129" s="158"/>
      <c r="BG129" s="158"/>
      <c r="BH129" s="158"/>
      <c r="BI129" s="158"/>
      <c r="BJ129" s="158"/>
      <c r="BK129" s="158"/>
      <c r="BL129" s="158"/>
    </row>
    <row r="130" spans="1:64" s="7" customFormat="1" ht="12.9" customHeight="1">
      <c r="A130" s="157" t="s">
        <v>175</v>
      </c>
      <c r="B130" s="157"/>
      <c r="C130" s="157"/>
      <c r="D130" s="157"/>
      <c r="E130" s="157"/>
      <c r="F130" s="157"/>
      <c r="G130" s="157"/>
      <c r="H130" s="157"/>
      <c r="I130" s="157"/>
      <c r="J130" s="157"/>
      <c r="K130" s="157"/>
      <c r="L130" s="157"/>
      <c r="M130" s="157"/>
      <c r="N130" s="157"/>
      <c r="O130" s="157"/>
      <c r="P130" s="157"/>
      <c r="Q130" s="157"/>
      <c r="R130" s="157"/>
      <c r="S130" s="157"/>
      <c r="T130" s="157"/>
      <c r="U130" s="157"/>
      <c r="V130" s="157"/>
      <c r="W130" s="157"/>
      <c r="X130" s="157"/>
      <c r="Y130" s="157"/>
      <c r="Z130" s="157"/>
      <c r="AA130" s="157"/>
      <c r="AB130" s="157"/>
      <c r="AC130" s="157"/>
      <c r="AD130" s="157"/>
      <c r="AE130" s="157"/>
      <c r="AF130" s="157"/>
      <c r="AG130" s="157"/>
      <c r="AH130" s="157"/>
      <c r="AI130" s="157"/>
      <c r="AJ130" s="157"/>
      <c r="AK130" s="157"/>
      <c r="AL130" s="157"/>
      <c r="AM130" s="157"/>
      <c r="AN130" s="157"/>
      <c r="AO130" s="157"/>
      <c r="AP130" s="157"/>
      <c r="AQ130" s="157"/>
      <c r="AR130" s="157"/>
      <c r="AS130" s="157"/>
      <c r="AT130" s="157"/>
      <c r="AU130" s="157"/>
      <c r="AV130" s="157"/>
      <c r="AW130" s="157"/>
      <c r="AX130" s="157"/>
      <c r="AY130" s="157"/>
      <c r="AZ130" s="157"/>
      <c r="BA130" s="157"/>
      <c r="BB130" s="157"/>
      <c r="BC130" s="157"/>
      <c r="BD130" s="157"/>
      <c r="BE130" s="157"/>
      <c r="BF130" s="157"/>
      <c r="BG130" s="157"/>
      <c r="BH130" s="157"/>
      <c r="BI130" s="157"/>
      <c r="BJ130" s="157"/>
      <c r="BK130" s="157"/>
      <c r="BL130" s="157"/>
    </row>
    <row r="131" spans="1:64" s="7" customFormat="1" ht="12.9" customHeight="1">
      <c r="A131" s="157"/>
      <c r="B131" s="157"/>
      <c r="C131" s="157"/>
      <c r="D131" s="157"/>
      <c r="E131" s="157"/>
      <c r="F131" s="157"/>
      <c r="G131" s="157"/>
      <c r="H131" s="157"/>
      <c r="I131" s="157"/>
      <c r="J131" s="157"/>
      <c r="K131" s="157"/>
      <c r="L131" s="157"/>
      <c r="M131" s="157"/>
      <c r="N131" s="157"/>
      <c r="O131" s="157"/>
      <c r="P131" s="157"/>
      <c r="Q131" s="157"/>
      <c r="R131" s="157"/>
      <c r="S131" s="157"/>
      <c r="T131" s="157"/>
      <c r="U131" s="157"/>
      <c r="V131" s="157"/>
      <c r="W131" s="157"/>
      <c r="X131" s="157"/>
      <c r="Y131" s="157"/>
      <c r="Z131" s="157"/>
      <c r="AA131" s="157"/>
      <c r="AB131" s="157"/>
      <c r="AC131" s="157"/>
      <c r="AD131" s="157"/>
      <c r="AE131" s="157"/>
      <c r="AF131" s="157"/>
      <c r="AG131" s="157"/>
      <c r="AH131" s="157"/>
      <c r="AI131" s="157"/>
      <c r="AJ131" s="157"/>
      <c r="AK131" s="157"/>
      <c r="AL131" s="157"/>
      <c r="AM131" s="157"/>
      <c r="AN131" s="157"/>
      <c r="AO131" s="157"/>
      <c r="AP131" s="157"/>
      <c r="AQ131" s="157"/>
      <c r="AR131" s="157"/>
      <c r="AS131" s="157"/>
      <c r="AT131" s="157"/>
      <c r="AU131" s="157"/>
      <c r="AV131" s="157"/>
      <c r="AW131" s="157"/>
      <c r="AX131" s="157"/>
      <c r="AY131" s="157"/>
      <c r="AZ131" s="157"/>
      <c r="BA131" s="157"/>
      <c r="BB131" s="157"/>
      <c r="BC131" s="157"/>
      <c r="BD131" s="157"/>
      <c r="BE131" s="157"/>
      <c r="BF131" s="157"/>
      <c r="BG131" s="157"/>
      <c r="BH131" s="157"/>
      <c r="BI131" s="157"/>
      <c r="BJ131" s="157"/>
      <c r="BK131" s="157"/>
      <c r="BL131" s="157"/>
    </row>
    <row r="132" spans="1:64" s="7" customFormat="1" ht="12.9" customHeight="1">
      <c r="A132" s="157" t="s">
        <v>176</v>
      </c>
      <c r="B132" s="158"/>
      <c r="C132" s="158"/>
      <c r="D132" s="158"/>
      <c r="E132" s="158"/>
      <c r="F132" s="158"/>
      <c r="G132" s="158"/>
      <c r="H132" s="158"/>
      <c r="I132" s="158"/>
      <c r="J132" s="158"/>
      <c r="K132" s="158"/>
      <c r="L132" s="158"/>
      <c r="M132" s="158"/>
      <c r="N132" s="158"/>
      <c r="O132" s="158"/>
      <c r="P132" s="158"/>
      <c r="Q132" s="158"/>
      <c r="R132" s="158"/>
      <c r="S132" s="158"/>
      <c r="T132" s="158"/>
      <c r="U132" s="158"/>
      <c r="V132" s="158"/>
      <c r="W132" s="158"/>
      <c r="X132" s="158"/>
      <c r="Y132" s="158"/>
      <c r="Z132" s="158"/>
      <c r="AA132" s="158"/>
      <c r="AB132" s="158"/>
      <c r="AC132" s="158"/>
      <c r="AD132" s="158"/>
      <c r="AE132" s="158"/>
      <c r="AF132" s="158"/>
      <c r="AG132" s="158"/>
      <c r="AH132" s="158"/>
      <c r="AI132" s="158"/>
      <c r="AJ132" s="158"/>
      <c r="AK132" s="158"/>
      <c r="AL132" s="158"/>
      <c r="AM132" s="158"/>
      <c r="AN132" s="158"/>
      <c r="AO132" s="158"/>
      <c r="AP132" s="158"/>
      <c r="AQ132" s="158"/>
      <c r="AR132" s="158"/>
      <c r="AS132" s="158"/>
      <c r="AT132" s="158"/>
      <c r="AU132" s="158"/>
      <c r="AV132" s="158"/>
      <c r="AW132" s="158"/>
      <c r="AX132" s="158"/>
      <c r="AY132" s="158"/>
      <c r="AZ132" s="158"/>
      <c r="BA132" s="158"/>
      <c r="BB132" s="158"/>
      <c r="BC132" s="158"/>
      <c r="BD132" s="158"/>
      <c r="BE132" s="158"/>
      <c r="BF132" s="158"/>
      <c r="BG132" s="158"/>
      <c r="BH132" s="158"/>
      <c r="BI132" s="158"/>
      <c r="BJ132" s="158"/>
      <c r="BK132" s="158"/>
      <c r="BL132" s="158"/>
    </row>
    <row r="133" spans="1:64" s="7" customFormat="1" ht="12.9" customHeight="1">
      <c r="A133" s="158"/>
      <c r="B133" s="158"/>
      <c r="C133" s="158"/>
      <c r="D133" s="158"/>
      <c r="E133" s="158"/>
      <c r="F133" s="158"/>
      <c r="G133" s="158"/>
      <c r="H133" s="158"/>
      <c r="I133" s="158"/>
      <c r="J133" s="158"/>
      <c r="K133" s="158"/>
      <c r="L133" s="158"/>
      <c r="M133" s="158"/>
      <c r="N133" s="158"/>
      <c r="O133" s="158"/>
      <c r="P133" s="158"/>
      <c r="Q133" s="158"/>
      <c r="R133" s="158"/>
      <c r="S133" s="158"/>
      <c r="T133" s="158"/>
      <c r="U133" s="158"/>
      <c r="V133" s="158"/>
      <c r="W133" s="158"/>
      <c r="X133" s="158"/>
      <c r="Y133" s="158"/>
      <c r="Z133" s="158"/>
      <c r="AA133" s="158"/>
      <c r="AB133" s="158"/>
      <c r="AC133" s="158"/>
      <c r="AD133" s="158"/>
      <c r="AE133" s="158"/>
      <c r="AF133" s="158"/>
      <c r="AG133" s="158"/>
      <c r="AH133" s="158"/>
      <c r="AI133" s="158"/>
      <c r="AJ133" s="158"/>
      <c r="AK133" s="158"/>
      <c r="AL133" s="158"/>
      <c r="AM133" s="158"/>
      <c r="AN133" s="158"/>
      <c r="AO133" s="158"/>
      <c r="AP133" s="158"/>
      <c r="AQ133" s="158"/>
      <c r="AR133" s="158"/>
      <c r="AS133" s="158"/>
      <c r="AT133" s="158"/>
      <c r="AU133" s="158"/>
      <c r="AV133" s="158"/>
      <c r="AW133" s="158"/>
      <c r="AX133" s="158"/>
      <c r="AY133" s="158"/>
      <c r="AZ133" s="158"/>
      <c r="BA133" s="158"/>
      <c r="BB133" s="158"/>
      <c r="BC133" s="158"/>
      <c r="BD133" s="158"/>
      <c r="BE133" s="158"/>
      <c r="BF133" s="158"/>
      <c r="BG133" s="158"/>
      <c r="BH133" s="158"/>
      <c r="BI133" s="158"/>
      <c r="BJ133" s="158"/>
      <c r="BK133" s="158"/>
      <c r="BL133" s="158"/>
    </row>
  </sheetData>
  <mergeCells count="371">
    <mergeCell ref="A121:BL125"/>
    <mergeCell ref="A126:BL127"/>
    <mergeCell ref="A128:BL129"/>
    <mergeCell ref="A130:BL131"/>
    <mergeCell ref="A132:BL133"/>
    <mergeCell ref="A116:F118"/>
    <mergeCell ref="G116:AG116"/>
    <mergeCell ref="AH116:AM118"/>
    <mergeCell ref="AN116:AV118"/>
    <mergeCell ref="AW116:BE118"/>
    <mergeCell ref="BF116:BL118"/>
    <mergeCell ref="G117:AG117"/>
    <mergeCell ref="G118:AG118"/>
    <mergeCell ref="A114:F115"/>
    <mergeCell ref="G114:AG114"/>
    <mergeCell ref="AH114:AM115"/>
    <mergeCell ref="AN114:AV115"/>
    <mergeCell ref="AW114:BE115"/>
    <mergeCell ref="BF114:BL115"/>
    <mergeCell ref="G115:AG115"/>
    <mergeCell ref="A112:F113"/>
    <mergeCell ref="G112:AG112"/>
    <mergeCell ref="AH112:AM113"/>
    <mergeCell ref="AN112:AV113"/>
    <mergeCell ref="AW112:BE113"/>
    <mergeCell ref="BF112:BL113"/>
    <mergeCell ref="G113:AG113"/>
    <mergeCell ref="A111:F111"/>
    <mergeCell ref="G111:AG111"/>
    <mergeCell ref="AH111:AM111"/>
    <mergeCell ref="AN111:AV111"/>
    <mergeCell ref="AW111:BE111"/>
    <mergeCell ref="BF111:BL111"/>
    <mergeCell ref="A109:F110"/>
    <mergeCell ref="G109:AG109"/>
    <mergeCell ref="AH109:AM110"/>
    <mergeCell ref="AN109:AV110"/>
    <mergeCell ref="AW109:BE110"/>
    <mergeCell ref="BF109:BL110"/>
    <mergeCell ref="G110:AG110"/>
    <mergeCell ref="A108:F108"/>
    <mergeCell ref="G108:AG108"/>
    <mergeCell ref="AH108:AM108"/>
    <mergeCell ref="AN108:AV108"/>
    <mergeCell ref="AW108:BE108"/>
    <mergeCell ref="BF108:BL108"/>
    <mergeCell ref="A106:F107"/>
    <mergeCell ref="G106:AG106"/>
    <mergeCell ref="AH106:AM107"/>
    <mergeCell ref="AN106:AV107"/>
    <mergeCell ref="AW106:BE107"/>
    <mergeCell ref="BF106:BL107"/>
    <mergeCell ref="G107:AG107"/>
    <mergeCell ref="A104:F105"/>
    <mergeCell ref="G104:AG104"/>
    <mergeCell ref="AH104:AM105"/>
    <mergeCell ref="AN104:AV105"/>
    <mergeCell ref="AW104:BE105"/>
    <mergeCell ref="BF104:BL105"/>
    <mergeCell ref="G105:AG105"/>
    <mergeCell ref="A102:F103"/>
    <mergeCell ref="G102:AG102"/>
    <mergeCell ref="AH102:AM103"/>
    <mergeCell ref="AN102:AV103"/>
    <mergeCell ref="AW102:BE103"/>
    <mergeCell ref="BF102:BL103"/>
    <mergeCell ref="G103:AG103"/>
    <mergeCell ref="A100:F101"/>
    <mergeCell ref="G100:AG100"/>
    <mergeCell ref="AH100:AM101"/>
    <mergeCell ref="AN100:AV101"/>
    <mergeCell ref="AW100:BE101"/>
    <mergeCell ref="BF100:BL101"/>
    <mergeCell ref="G101:AG101"/>
    <mergeCell ref="BF97:BL97"/>
    <mergeCell ref="A98:F99"/>
    <mergeCell ref="G98:AG98"/>
    <mergeCell ref="AH98:AM99"/>
    <mergeCell ref="AN98:AV99"/>
    <mergeCell ref="AW98:BE99"/>
    <mergeCell ref="BF98:BL99"/>
    <mergeCell ref="G99:AG99"/>
    <mergeCell ref="G96:AG96"/>
    <mergeCell ref="A97:F97"/>
    <mergeCell ref="G97:AG97"/>
    <mergeCell ref="AH97:AM97"/>
    <mergeCell ref="AN97:AV97"/>
    <mergeCell ref="AW97:BE97"/>
    <mergeCell ref="BF91:BL94"/>
    <mergeCell ref="G92:AG92"/>
    <mergeCell ref="G93:AG93"/>
    <mergeCell ref="G94:AG94"/>
    <mergeCell ref="A95:F96"/>
    <mergeCell ref="G95:AG95"/>
    <mergeCell ref="AH95:AM96"/>
    <mergeCell ref="AN95:AV96"/>
    <mergeCell ref="AW95:BE96"/>
    <mergeCell ref="BF95:BL96"/>
    <mergeCell ref="G90:AG90"/>
    <mergeCell ref="A91:F94"/>
    <mergeCell ref="G91:AG91"/>
    <mergeCell ref="AH91:AM94"/>
    <mergeCell ref="AN91:AV94"/>
    <mergeCell ref="AW91:BE94"/>
    <mergeCell ref="BF85:BL86"/>
    <mergeCell ref="G86:AG86"/>
    <mergeCell ref="A87:F90"/>
    <mergeCell ref="G87:AG87"/>
    <mergeCell ref="AH87:AM90"/>
    <mergeCell ref="AN87:AV90"/>
    <mergeCell ref="AW87:BE90"/>
    <mergeCell ref="BF87:BL90"/>
    <mergeCell ref="G88:AG88"/>
    <mergeCell ref="G89:AG89"/>
    <mergeCell ref="BF67:BL74"/>
    <mergeCell ref="G68:AG68"/>
    <mergeCell ref="G69:AG69"/>
    <mergeCell ref="G70:AG70"/>
    <mergeCell ref="G84:AG84"/>
    <mergeCell ref="A85:F86"/>
    <mergeCell ref="G85:AG85"/>
    <mergeCell ref="AH85:AM86"/>
    <mergeCell ref="AN85:AV86"/>
    <mergeCell ref="AW85:BE86"/>
    <mergeCell ref="AW80:BE81"/>
    <mergeCell ref="BF80:BL81"/>
    <mergeCell ref="G81:AG81"/>
    <mergeCell ref="A82:F84"/>
    <mergeCell ref="G82:AG82"/>
    <mergeCell ref="AH82:AM84"/>
    <mergeCell ref="AN82:AV84"/>
    <mergeCell ref="AW82:BE84"/>
    <mergeCell ref="BF82:BL84"/>
    <mergeCell ref="G83:AG83"/>
    <mergeCell ref="AN80:AV81"/>
    <mergeCell ref="G73:AG73"/>
    <mergeCell ref="G74:AG74"/>
    <mergeCell ref="A67:F74"/>
    <mergeCell ref="AW65:BE66"/>
    <mergeCell ref="BF65:BL66"/>
    <mergeCell ref="G66:AG66"/>
    <mergeCell ref="G72:AG72"/>
    <mergeCell ref="G78:AG78"/>
    <mergeCell ref="G79:AG79"/>
    <mergeCell ref="A80:F81"/>
    <mergeCell ref="G80:AG80"/>
    <mergeCell ref="AH80:AM81"/>
    <mergeCell ref="AN67:AV74"/>
    <mergeCell ref="AN75:AV76"/>
    <mergeCell ref="AW75:BE76"/>
    <mergeCell ref="BF75:BL76"/>
    <mergeCell ref="G76:AG76"/>
    <mergeCell ref="A77:F79"/>
    <mergeCell ref="G77:AG77"/>
    <mergeCell ref="AH77:AM79"/>
    <mergeCell ref="AN77:AV79"/>
    <mergeCell ref="AW77:BE79"/>
    <mergeCell ref="BF77:BL79"/>
    <mergeCell ref="A75:F76"/>
    <mergeCell ref="G75:AG75"/>
    <mergeCell ref="AH75:AM76"/>
    <mergeCell ref="AW67:BE74"/>
    <mergeCell ref="G67:AG67"/>
    <mergeCell ref="AH67:AM74"/>
    <mergeCell ref="A61:F64"/>
    <mergeCell ref="G61:AG61"/>
    <mergeCell ref="AH61:AM64"/>
    <mergeCell ref="AN61:AV64"/>
    <mergeCell ref="G71:AG71"/>
    <mergeCell ref="A65:F66"/>
    <mergeCell ref="G65:AG65"/>
    <mergeCell ref="AH65:AM66"/>
    <mergeCell ref="AN65:AV66"/>
    <mergeCell ref="AW61:BE64"/>
    <mergeCell ref="BF61:BL64"/>
    <mergeCell ref="G62:AG62"/>
    <mergeCell ref="G63:AG63"/>
    <mergeCell ref="G64:AG64"/>
    <mergeCell ref="A60:F60"/>
    <mergeCell ref="G60:AG60"/>
    <mergeCell ref="AH60:AM60"/>
    <mergeCell ref="AN60:AV60"/>
    <mergeCell ref="AW60:BE60"/>
    <mergeCell ref="BF60:BL60"/>
    <mergeCell ref="A59:F59"/>
    <mergeCell ref="G59:AG59"/>
    <mergeCell ref="AH59:AM59"/>
    <mergeCell ref="AN59:AV59"/>
    <mergeCell ref="AW59:BE59"/>
    <mergeCell ref="BF59:BL59"/>
    <mergeCell ref="A58:F58"/>
    <mergeCell ref="G58:AG58"/>
    <mergeCell ref="AH58:AM58"/>
    <mergeCell ref="AN58:AV58"/>
    <mergeCell ref="AW58:BE58"/>
    <mergeCell ref="BF58:BL58"/>
    <mergeCell ref="A57:F57"/>
    <mergeCell ref="G57:AG57"/>
    <mergeCell ref="AH57:AM57"/>
    <mergeCell ref="AN57:AV57"/>
    <mergeCell ref="AW57:BE57"/>
    <mergeCell ref="BF57:BL57"/>
    <mergeCell ref="A54:F56"/>
    <mergeCell ref="G54:AG54"/>
    <mergeCell ref="AH54:AM56"/>
    <mergeCell ref="AN54:AV56"/>
    <mergeCell ref="AW54:BE56"/>
    <mergeCell ref="BF54:BL56"/>
    <mergeCell ref="G55:AG55"/>
    <mergeCell ref="G56:AG56"/>
    <mergeCell ref="A53:F53"/>
    <mergeCell ref="G53:AG53"/>
    <mergeCell ref="AH53:AM53"/>
    <mergeCell ref="AN53:AV53"/>
    <mergeCell ref="AW53:BE53"/>
    <mergeCell ref="BF53:BL53"/>
    <mergeCell ref="A52:F52"/>
    <mergeCell ref="G52:AG52"/>
    <mergeCell ref="AH52:AM52"/>
    <mergeCell ref="AN52:AV52"/>
    <mergeCell ref="AW52:BE52"/>
    <mergeCell ref="BF52:BL52"/>
    <mergeCell ref="A50:F51"/>
    <mergeCell ref="G50:AG50"/>
    <mergeCell ref="AH50:AM51"/>
    <mergeCell ref="AN50:AV51"/>
    <mergeCell ref="AW50:BE51"/>
    <mergeCell ref="BF50:BL51"/>
    <mergeCell ref="G51:AG51"/>
    <mergeCell ref="A49:F49"/>
    <mergeCell ref="G49:AG49"/>
    <mergeCell ref="AH49:AM49"/>
    <mergeCell ref="AN49:AV49"/>
    <mergeCell ref="AW49:BE49"/>
    <mergeCell ref="BF49:BL49"/>
    <mergeCell ref="A47:F48"/>
    <mergeCell ref="G47:AG47"/>
    <mergeCell ref="AH47:AM48"/>
    <mergeCell ref="AN47:AV48"/>
    <mergeCell ref="AW47:BE48"/>
    <mergeCell ref="BF47:BL48"/>
    <mergeCell ref="G48:AG48"/>
    <mergeCell ref="A45:F46"/>
    <mergeCell ref="G45:AG45"/>
    <mergeCell ref="AH45:AM46"/>
    <mergeCell ref="AN45:AV46"/>
    <mergeCell ref="AW45:BE46"/>
    <mergeCell ref="BF45:BL46"/>
    <mergeCell ref="G46:AG46"/>
    <mergeCell ref="A42:F44"/>
    <mergeCell ref="G42:AG42"/>
    <mergeCell ref="AH42:AM44"/>
    <mergeCell ref="AN42:AV44"/>
    <mergeCell ref="AW42:BE44"/>
    <mergeCell ref="BF42:BL44"/>
    <mergeCell ref="G43:AG43"/>
    <mergeCell ref="G44:AG44"/>
    <mergeCell ref="A40:F41"/>
    <mergeCell ref="G40:AG40"/>
    <mergeCell ref="AH40:AM41"/>
    <mergeCell ref="AN40:AV41"/>
    <mergeCell ref="AW40:BE41"/>
    <mergeCell ref="BF40:BL41"/>
    <mergeCell ref="G41:AG41"/>
    <mergeCell ref="A39:F39"/>
    <mergeCell ref="G39:AG39"/>
    <mergeCell ref="AH39:AM39"/>
    <mergeCell ref="AN39:AV39"/>
    <mergeCell ref="AW39:BE39"/>
    <mergeCell ref="BF39:BL39"/>
    <mergeCell ref="A37:F38"/>
    <mergeCell ref="G37:AG37"/>
    <mergeCell ref="AH37:AM38"/>
    <mergeCell ref="AN37:AV38"/>
    <mergeCell ref="AW37:BE38"/>
    <mergeCell ref="BF37:BL38"/>
    <mergeCell ref="G38:AG38"/>
    <mergeCell ref="A35:F36"/>
    <mergeCell ref="G35:AG35"/>
    <mergeCell ref="AH35:AM36"/>
    <mergeCell ref="AN35:AV36"/>
    <mergeCell ref="AW35:BE36"/>
    <mergeCell ref="BF35:BL36"/>
    <mergeCell ref="G36:AG36"/>
    <mergeCell ref="A34:F34"/>
    <mergeCell ref="G34:AG34"/>
    <mergeCell ref="AH34:AM34"/>
    <mergeCell ref="AN34:AV34"/>
    <mergeCell ref="AW34:BE34"/>
    <mergeCell ref="BF34:BL34"/>
    <mergeCell ref="A33:F33"/>
    <mergeCell ref="G33:AG33"/>
    <mergeCell ref="AH33:AM33"/>
    <mergeCell ref="AN33:AV33"/>
    <mergeCell ref="AW33:BE33"/>
    <mergeCell ref="BF33:BL33"/>
    <mergeCell ref="A32:F32"/>
    <mergeCell ref="G32:AG32"/>
    <mergeCell ref="AH32:AM32"/>
    <mergeCell ref="AN32:AV32"/>
    <mergeCell ref="AW32:BE32"/>
    <mergeCell ref="BF32:BL32"/>
    <mergeCell ref="A28:F31"/>
    <mergeCell ref="G28:AG28"/>
    <mergeCell ref="AH28:AM31"/>
    <mergeCell ref="AN28:AV31"/>
    <mergeCell ref="AW28:BE31"/>
    <mergeCell ref="BF28:BL31"/>
    <mergeCell ref="G29:AG29"/>
    <mergeCell ref="G30:AG30"/>
    <mergeCell ref="G31:AG31"/>
    <mergeCell ref="A27:F27"/>
    <mergeCell ref="G27:AG27"/>
    <mergeCell ref="AH27:AM27"/>
    <mergeCell ref="AN27:AV27"/>
    <mergeCell ref="AW27:BE27"/>
    <mergeCell ref="BF27:BL27"/>
    <mergeCell ref="A25:F26"/>
    <mergeCell ref="G25:AG25"/>
    <mergeCell ref="AH25:AM26"/>
    <mergeCell ref="AN25:AV26"/>
    <mergeCell ref="AW25:BE26"/>
    <mergeCell ref="BF25:BL26"/>
    <mergeCell ref="G26:AG26"/>
    <mergeCell ref="A24:F24"/>
    <mergeCell ref="G24:AG24"/>
    <mergeCell ref="AH24:AM24"/>
    <mergeCell ref="AN24:AV24"/>
    <mergeCell ref="AW24:BE24"/>
    <mergeCell ref="BF24:BL24"/>
    <mergeCell ref="A23:F23"/>
    <mergeCell ref="G23:AG23"/>
    <mergeCell ref="AH23:AM23"/>
    <mergeCell ref="AN23:AV23"/>
    <mergeCell ref="AW23:BE23"/>
    <mergeCell ref="BF23:BL23"/>
    <mergeCell ref="A21:F22"/>
    <mergeCell ref="G21:AG21"/>
    <mergeCell ref="AH21:AM22"/>
    <mergeCell ref="AN21:AV22"/>
    <mergeCell ref="AW21:BE22"/>
    <mergeCell ref="BF21:BL22"/>
    <mergeCell ref="G22:AG22"/>
    <mergeCell ref="A20:F20"/>
    <mergeCell ref="G20:AG20"/>
    <mergeCell ref="AH20:AM20"/>
    <mergeCell ref="AN20:AV20"/>
    <mergeCell ref="AW20:BE20"/>
    <mergeCell ref="BF20:BL20"/>
    <mergeCell ref="A6:BL6"/>
    <mergeCell ref="A7:BL7"/>
    <mergeCell ref="A8:BL8"/>
    <mergeCell ref="A9:BL9"/>
    <mergeCell ref="A10:BL10"/>
    <mergeCell ref="V13:BG13"/>
    <mergeCell ref="BF18:BL18"/>
    <mergeCell ref="A19:F19"/>
    <mergeCell ref="G19:AG19"/>
    <mergeCell ref="AH19:AM19"/>
    <mergeCell ref="AN19:AV19"/>
    <mergeCell ref="AW19:BE19"/>
    <mergeCell ref="BF19:BL19"/>
    <mergeCell ref="F14:AT14"/>
    <mergeCell ref="F15:AT15"/>
    <mergeCell ref="AC16:AH16"/>
    <mergeCell ref="AI16:AJ16"/>
    <mergeCell ref="AK16:AP16"/>
    <mergeCell ref="A18:F18"/>
    <mergeCell ref="G18:AG18"/>
    <mergeCell ref="AH18:AM18"/>
    <mergeCell ref="AN18:BE18"/>
  </mergeCells>
  <pageMargins left="0.78740157480314965" right="0.39370078740157483" top="0.39370078740157483" bottom="0.39370078740157483" header="0.27559055118110237" footer="0.27559055118110237"/>
  <pageSetup paperSize="9" scale="75" fitToHeight="2" orientation="portrait" r:id="rId1"/>
  <headerFooter alignWithMargins="0">
    <oddHeader>&amp;L&amp;"Arial,обычный"&amp;6Подготовлено с использованием системы ГАРАНТ</oddHeader>
  </headerFooter>
  <rowBreaks count="2" manualBreakCount="2">
    <brk id="56" max="16383" man="1"/>
    <brk id="11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48"/>
  </sheetPr>
  <dimension ref="A1:BL133"/>
  <sheetViews>
    <sheetView tabSelected="1" topLeftCell="A13" zoomScale="170" zoomScaleNormal="170" workbookViewId="0">
      <selection activeCell="AN23" sqref="AN23:AV23"/>
    </sheetView>
  </sheetViews>
  <sheetFormatPr defaultColWidth="1.44140625" defaultRowHeight="13.8"/>
  <cols>
    <col min="1" max="32" width="1.44140625" style="9"/>
    <col min="33" max="33" width="3" style="9" customWidth="1"/>
    <col min="34" max="16384" width="1.44140625" style="9"/>
  </cols>
  <sheetData>
    <row r="1" spans="1:64" s="1" customFormat="1" ht="10.199999999999999">
      <c r="BL1" s="2" t="s">
        <v>9</v>
      </c>
    </row>
    <row r="2" spans="1:64" s="1" customFormat="1" ht="10.199999999999999">
      <c r="BL2" s="2" t="s">
        <v>10</v>
      </c>
    </row>
    <row r="3" spans="1:64" s="1" customFormat="1" ht="10.199999999999999">
      <c r="BL3" s="2" t="s">
        <v>11</v>
      </c>
    </row>
    <row r="4" spans="1:64" s="3" customFormat="1" ht="15.6"/>
    <row r="5" spans="1:64" s="3" customFormat="1" ht="15.6"/>
    <row r="6" spans="1:64" s="4" customFormat="1" ht="18">
      <c r="A6" s="10" t="s">
        <v>12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</row>
    <row r="7" spans="1:64" s="4" customFormat="1" ht="18">
      <c r="A7" s="10" t="s">
        <v>13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</row>
    <row r="8" spans="1:64" s="4" customFormat="1" ht="18">
      <c r="A8" s="10" t="s">
        <v>14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</row>
    <row r="9" spans="1:64" s="4" customFormat="1" ht="18">
      <c r="A9" s="10" t="s">
        <v>15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</row>
    <row r="10" spans="1:64" s="4" customFormat="1" ht="18">
      <c r="A10" s="10" t="s">
        <v>16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</row>
    <row r="11" spans="1:64" s="3" customFormat="1" ht="15.6"/>
    <row r="12" spans="1:64" s="3" customFormat="1" ht="15.6"/>
    <row r="13" spans="1:64" s="5" customFormat="1" ht="15.6">
      <c r="B13" s="6" t="s">
        <v>17</v>
      </c>
      <c r="V13" s="11" t="s">
        <v>179</v>
      </c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</row>
    <row r="14" spans="1:64" s="5" customFormat="1" ht="15.6">
      <c r="B14" s="6" t="s">
        <v>18</v>
      </c>
      <c r="F14" s="15" t="s">
        <v>180</v>
      </c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</row>
    <row r="15" spans="1:64" s="5" customFormat="1" ht="15.6">
      <c r="B15" s="6" t="s">
        <v>19</v>
      </c>
      <c r="F15" s="15" t="s">
        <v>177</v>
      </c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</row>
    <row r="16" spans="1:64" s="5" customFormat="1" ht="15.6">
      <c r="B16" s="6" t="s">
        <v>20</v>
      </c>
      <c r="AC16" s="16" t="s">
        <v>181</v>
      </c>
      <c r="AD16" s="16"/>
      <c r="AE16" s="16"/>
      <c r="AF16" s="16"/>
      <c r="AG16" s="16"/>
      <c r="AH16" s="16"/>
      <c r="AI16" s="17" t="s">
        <v>21</v>
      </c>
      <c r="AJ16" s="17"/>
      <c r="AK16" s="16" t="s">
        <v>182</v>
      </c>
      <c r="AL16" s="16"/>
      <c r="AM16" s="16"/>
      <c r="AN16" s="16"/>
      <c r="AO16" s="16"/>
      <c r="AP16" s="16"/>
      <c r="AQ16" s="6" t="s">
        <v>22</v>
      </c>
    </row>
    <row r="17" spans="1:64" s="3" customFormat="1" ht="15.6"/>
    <row r="18" spans="1:64" s="7" customFormat="1" ht="13.2">
      <c r="A18" s="12" t="s">
        <v>23</v>
      </c>
      <c r="B18" s="12"/>
      <c r="C18" s="12"/>
      <c r="D18" s="12"/>
      <c r="E18" s="12"/>
      <c r="F18" s="12"/>
      <c r="G18" s="12" t="s">
        <v>0</v>
      </c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 t="s">
        <v>1</v>
      </c>
      <c r="AI18" s="12"/>
      <c r="AJ18" s="12"/>
      <c r="AK18" s="12"/>
      <c r="AL18" s="12"/>
      <c r="AM18" s="12"/>
      <c r="AN18" s="56" t="s">
        <v>183</v>
      </c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12" t="s">
        <v>24</v>
      </c>
      <c r="BG18" s="12"/>
      <c r="BH18" s="12"/>
      <c r="BI18" s="12"/>
      <c r="BJ18" s="12"/>
      <c r="BK18" s="12"/>
      <c r="BL18" s="12"/>
    </row>
    <row r="19" spans="1:64" s="7" customFormat="1" ht="12.75" customHeight="1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4" t="s">
        <v>25</v>
      </c>
      <c r="AO19" s="14"/>
      <c r="AP19" s="14"/>
      <c r="AQ19" s="14"/>
      <c r="AR19" s="14"/>
      <c r="AS19" s="14"/>
      <c r="AT19" s="14"/>
      <c r="AU19" s="14"/>
      <c r="AV19" s="14"/>
      <c r="AW19" s="13" t="s">
        <v>26</v>
      </c>
      <c r="AX19" s="13"/>
      <c r="AY19" s="13"/>
      <c r="AZ19" s="13"/>
      <c r="BA19" s="13"/>
      <c r="BB19" s="13"/>
      <c r="BC19" s="13"/>
      <c r="BD19" s="13"/>
      <c r="BE19" s="13"/>
      <c r="BF19" s="13" t="s">
        <v>27</v>
      </c>
      <c r="BG19" s="13"/>
      <c r="BH19" s="13"/>
      <c r="BI19" s="13"/>
      <c r="BJ19" s="13"/>
      <c r="BK19" s="13"/>
      <c r="BL19" s="13"/>
    </row>
    <row r="20" spans="1:64" s="7" customFormat="1" ht="15" customHeight="1">
      <c r="A20" s="51" t="s">
        <v>28</v>
      </c>
      <c r="B20" s="51"/>
      <c r="C20" s="51"/>
      <c r="D20" s="51"/>
      <c r="E20" s="51"/>
      <c r="F20" s="51"/>
      <c r="G20" s="50" t="s">
        <v>29</v>
      </c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2" t="s">
        <v>30</v>
      </c>
      <c r="AI20" s="52"/>
      <c r="AJ20" s="52"/>
      <c r="AK20" s="52"/>
      <c r="AL20" s="52"/>
      <c r="AM20" s="52"/>
      <c r="AN20" s="53" t="s">
        <v>30</v>
      </c>
      <c r="AO20" s="53"/>
      <c r="AP20" s="53"/>
      <c r="AQ20" s="53"/>
      <c r="AR20" s="53"/>
      <c r="AS20" s="53"/>
      <c r="AT20" s="53"/>
      <c r="AU20" s="53"/>
      <c r="AV20" s="53"/>
      <c r="AW20" s="52" t="s">
        <v>30</v>
      </c>
      <c r="AX20" s="52"/>
      <c r="AY20" s="52"/>
      <c r="AZ20" s="52"/>
      <c r="BA20" s="52"/>
      <c r="BB20" s="52"/>
      <c r="BC20" s="52"/>
      <c r="BD20" s="52"/>
      <c r="BE20" s="52"/>
      <c r="BF20" s="51" t="s">
        <v>30</v>
      </c>
      <c r="BG20" s="51"/>
      <c r="BH20" s="51"/>
      <c r="BI20" s="51"/>
      <c r="BJ20" s="51"/>
      <c r="BK20" s="51"/>
      <c r="BL20" s="51"/>
    </row>
    <row r="21" spans="1:64" s="7" customFormat="1" ht="13.2">
      <c r="A21" s="19" t="s">
        <v>31</v>
      </c>
      <c r="B21" s="20"/>
      <c r="C21" s="20"/>
      <c r="D21" s="20"/>
      <c r="E21" s="20"/>
      <c r="F21" s="21"/>
      <c r="G21" s="25" t="s">
        <v>32</v>
      </c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6" t="s">
        <v>33</v>
      </c>
      <c r="AI21" s="27"/>
      <c r="AJ21" s="27"/>
      <c r="AK21" s="27"/>
      <c r="AL21" s="27"/>
      <c r="AM21" s="28"/>
      <c r="AN21" s="115">
        <f>AN23+AN47</f>
        <v>91065.700000000012</v>
      </c>
      <c r="AO21" s="116"/>
      <c r="AP21" s="116"/>
      <c r="AQ21" s="116"/>
      <c r="AR21" s="116"/>
      <c r="AS21" s="116"/>
      <c r="AT21" s="116"/>
      <c r="AU21" s="116"/>
      <c r="AV21" s="117"/>
      <c r="AW21" s="159">
        <f>AW23+AW47</f>
        <v>0</v>
      </c>
      <c r="AX21" s="160"/>
      <c r="AY21" s="160"/>
      <c r="AZ21" s="160"/>
      <c r="BA21" s="160"/>
      <c r="BB21" s="160"/>
      <c r="BC21" s="160"/>
      <c r="BD21" s="160"/>
      <c r="BE21" s="161"/>
      <c r="BF21" s="96"/>
      <c r="BG21" s="97"/>
      <c r="BH21" s="97"/>
      <c r="BI21" s="97"/>
      <c r="BJ21" s="97"/>
      <c r="BK21" s="97"/>
      <c r="BL21" s="98"/>
    </row>
    <row r="22" spans="1:64" s="7" customFormat="1" ht="13.2">
      <c r="A22" s="22"/>
      <c r="B22" s="23"/>
      <c r="C22" s="23"/>
      <c r="D22" s="23"/>
      <c r="E22" s="23"/>
      <c r="F22" s="24"/>
      <c r="G22" s="50" t="s">
        <v>34</v>
      </c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29"/>
      <c r="AI22" s="30"/>
      <c r="AJ22" s="30"/>
      <c r="AK22" s="30"/>
      <c r="AL22" s="30"/>
      <c r="AM22" s="31"/>
      <c r="AN22" s="118"/>
      <c r="AO22" s="119"/>
      <c r="AP22" s="119"/>
      <c r="AQ22" s="119"/>
      <c r="AR22" s="119"/>
      <c r="AS22" s="119"/>
      <c r="AT22" s="119"/>
      <c r="AU22" s="119"/>
      <c r="AV22" s="120"/>
      <c r="AW22" s="162"/>
      <c r="AX22" s="163"/>
      <c r="AY22" s="163"/>
      <c r="AZ22" s="163"/>
      <c r="BA22" s="163"/>
      <c r="BB22" s="163"/>
      <c r="BC22" s="163"/>
      <c r="BD22" s="163"/>
      <c r="BE22" s="164"/>
      <c r="BF22" s="99"/>
      <c r="BG22" s="100"/>
      <c r="BH22" s="100"/>
      <c r="BI22" s="100"/>
      <c r="BJ22" s="100"/>
      <c r="BK22" s="100"/>
      <c r="BL22" s="101"/>
    </row>
    <row r="23" spans="1:64" s="7" customFormat="1" ht="15" customHeight="1">
      <c r="A23" s="60" t="s">
        <v>35</v>
      </c>
      <c r="B23" s="61"/>
      <c r="C23" s="61"/>
      <c r="D23" s="61"/>
      <c r="E23" s="61"/>
      <c r="F23" s="62"/>
      <c r="G23" s="25" t="s">
        <v>36</v>
      </c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63" t="s">
        <v>33</v>
      </c>
      <c r="AI23" s="64"/>
      <c r="AJ23" s="64"/>
      <c r="AK23" s="64"/>
      <c r="AL23" s="64"/>
      <c r="AM23" s="65"/>
      <c r="AN23" s="69">
        <f>AN24+AN33+AN35+AN42+AN45-0.01</f>
        <v>74300.080000000016</v>
      </c>
      <c r="AO23" s="70"/>
      <c r="AP23" s="70"/>
      <c r="AQ23" s="70"/>
      <c r="AR23" s="70"/>
      <c r="AS23" s="70"/>
      <c r="AT23" s="70"/>
      <c r="AU23" s="70"/>
      <c r="AV23" s="71"/>
      <c r="AW23" s="166">
        <f>AW24+AW33+AW35+AW42+AW45</f>
        <v>0</v>
      </c>
      <c r="AX23" s="167"/>
      <c r="AY23" s="167"/>
      <c r="AZ23" s="167"/>
      <c r="BA23" s="167"/>
      <c r="BB23" s="167"/>
      <c r="BC23" s="167"/>
      <c r="BD23" s="167"/>
      <c r="BE23" s="168"/>
      <c r="BF23" s="72"/>
      <c r="BG23" s="73"/>
      <c r="BH23" s="73"/>
      <c r="BI23" s="73"/>
      <c r="BJ23" s="73"/>
      <c r="BK23" s="73"/>
      <c r="BL23" s="74"/>
    </row>
    <row r="24" spans="1:64" s="7" customFormat="1" ht="15" customHeight="1">
      <c r="A24" s="54" t="s">
        <v>37</v>
      </c>
      <c r="B24" s="54"/>
      <c r="C24" s="54"/>
      <c r="D24" s="54"/>
      <c r="E24" s="54"/>
      <c r="F24" s="54"/>
      <c r="G24" s="55" t="s">
        <v>38</v>
      </c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6" t="s">
        <v>33</v>
      </c>
      <c r="AI24" s="56"/>
      <c r="AJ24" s="56"/>
      <c r="AK24" s="56"/>
      <c r="AL24" s="56"/>
      <c r="AM24" s="56"/>
      <c r="AN24" s="58">
        <f>AN25+AN28</f>
        <v>40130</v>
      </c>
      <c r="AO24" s="58"/>
      <c r="AP24" s="58"/>
      <c r="AQ24" s="58"/>
      <c r="AR24" s="58"/>
      <c r="AS24" s="58"/>
      <c r="AT24" s="58"/>
      <c r="AU24" s="58"/>
      <c r="AV24" s="58"/>
      <c r="AW24" s="165"/>
      <c r="AX24" s="165"/>
      <c r="AY24" s="165"/>
      <c r="AZ24" s="165"/>
      <c r="BA24" s="165"/>
      <c r="BB24" s="165"/>
      <c r="BC24" s="165"/>
      <c r="BD24" s="165"/>
      <c r="BE24" s="165"/>
      <c r="BF24" s="59"/>
      <c r="BG24" s="59"/>
      <c r="BH24" s="59"/>
      <c r="BI24" s="59"/>
      <c r="BJ24" s="59"/>
      <c r="BK24" s="59"/>
      <c r="BL24" s="59"/>
    </row>
    <row r="25" spans="1:64" s="7" customFormat="1" ht="13.2">
      <c r="A25" s="19" t="s">
        <v>39</v>
      </c>
      <c r="B25" s="20"/>
      <c r="C25" s="20"/>
      <c r="D25" s="20"/>
      <c r="E25" s="20"/>
      <c r="F25" s="21"/>
      <c r="G25" s="25" t="s">
        <v>40</v>
      </c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6" t="s">
        <v>33</v>
      </c>
      <c r="AI25" s="27"/>
      <c r="AJ25" s="27"/>
      <c r="AK25" s="27"/>
      <c r="AL25" s="27"/>
      <c r="AM25" s="28"/>
      <c r="AN25" s="38">
        <v>3651.98</v>
      </c>
      <c r="AO25" s="39"/>
      <c r="AP25" s="39"/>
      <c r="AQ25" s="39"/>
      <c r="AR25" s="39"/>
      <c r="AS25" s="39"/>
      <c r="AT25" s="39"/>
      <c r="AU25" s="39"/>
      <c r="AV25" s="40"/>
      <c r="AW25" s="159"/>
      <c r="AX25" s="160"/>
      <c r="AY25" s="160"/>
      <c r="AZ25" s="160"/>
      <c r="BA25" s="160"/>
      <c r="BB25" s="160"/>
      <c r="BC25" s="160"/>
      <c r="BD25" s="160"/>
      <c r="BE25" s="161"/>
      <c r="BF25" s="96"/>
      <c r="BG25" s="97"/>
      <c r="BH25" s="97"/>
      <c r="BI25" s="97"/>
      <c r="BJ25" s="97"/>
      <c r="BK25" s="97"/>
      <c r="BL25" s="98"/>
    </row>
    <row r="26" spans="1:64" s="7" customFormat="1" ht="13.2">
      <c r="A26" s="22"/>
      <c r="B26" s="23"/>
      <c r="C26" s="23"/>
      <c r="D26" s="23"/>
      <c r="E26" s="23"/>
      <c r="F26" s="24"/>
      <c r="G26" s="78" t="s">
        <v>41</v>
      </c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29"/>
      <c r="AI26" s="30"/>
      <c r="AJ26" s="30"/>
      <c r="AK26" s="30"/>
      <c r="AL26" s="30"/>
      <c r="AM26" s="31"/>
      <c r="AN26" s="41"/>
      <c r="AO26" s="42"/>
      <c r="AP26" s="42"/>
      <c r="AQ26" s="42"/>
      <c r="AR26" s="42"/>
      <c r="AS26" s="42"/>
      <c r="AT26" s="42"/>
      <c r="AU26" s="42"/>
      <c r="AV26" s="43"/>
      <c r="AW26" s="162"/>
      <c r="AX26" s="163"/>
      <c r="AY26" s="163"/>
      <c r="AZ26" s="163"/>
      <c r="BA26" s="163"/>
      <c r="BB26" s="163"/>
      <c r="BC26" s="163"/>
      <c r="BD26" s="163"/>
      <c r="BE26" s="164"/>
      <c r="BF26" s="99"/>
      <c r="BG26" s="100"/>
      <c r="BH26" s="100"/>
      <c r="BI26" s="100"/>
      <c r="BJ26" s="100"/>
      <c r="BK26" s="100"/>
      <c r="BL26" s="101"/>
    </row>
    <row r="27" spans="1:64" s="7" customFormat="1" ht="15" customHeight="1">
      <c r="A27" s="51" t="s">
        <v>42</v>
      </c>
      <c r="B27" s="51"/>
      <c r="C27" s="51"/>
      <c r="D27" s="51"/>
      <c r="E27" s="51"/>
      <c r="F27" s="51"/>
      <c r="G27" s="50" t="s">
        <v>43</v>
      </c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2" t="s">
        <v>33</v>
      </c>
      <c r="AI27" s="52"/>
      <c r="AJ27" s="52"/>
      <c r="AK27" s="52"/>
      <c r="AL27" s="52"/>
      <c r="AM27" s="52"/>
      <c r="AN27" s="169"/>
      <c r="AO27" s="170"/>
      <c r="AP27" s="170"/>
      <c r="AQ27" s="170"/>
      <c r="AR27" s="170"/>
      <c r="AS27" s="170"/>
      <c r="AT27" s="170"/>
      <c r="AU27" s="170"/>
      <c r="AV27" s="171"/>
      <c r="AW27" s="172"/>
      <c r="AX27" s="172"/>
      <c r="AY27" s="172"/>
      <c r="AZ27" s="172"/>
      <c r="BA27" s="172"/>
      <c r="BB27" s="172"/>
      <c r="BC27" s="172"/>
      <c r="BD27" s="172"/>
      <c r="BE27" s="172"/>
      <c r="BF27" s="77"/>
      <c r="BG27" s="77"/>
      <c r="BH27" s="77"/>
      <c r="BI27" s="77"/>
      <c r="BJ27" s="77"/>
      <c r="BK27" s="77"/>
      <c r="BL27" s="77"/>
    </row>
    <row r="28" spans="1:64" s="7" customFormat="1" ht="13.2">
      <c r="A28" s="19" t="s">
        <v>44</v>
      </c>
      <c r="B28" s="20"/>
      <c r="C28" s="20"/>
      <c r="D28" s="20"/>
      <c r="E28" s="20"/>
      <c r="F28" s="21"/>
      <c r="G28" s="25" t="s">
        <v>45</v>
      </c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6" t="s">
        <v>33</v>
      </c>
      <c r="AI28" s="27"/>
      <c r="AJ28" s="27"/>
      <c r="AK28" s="27"/>
      <c r="AL28" s="27"/>
      <c r="AM28" s="28"/>
      <c r="AN28" s="38">
        <v>36478.019999999997</v>
      </c>
      <c r="AO28" s="39"/>
      <c r="AP28" s="39"/>
      <c r="AQ28" s="39"/>
      <c r="AR28" s="39"/>
      <c r="AS28" s="39"/>
      <c r="AT28" s="39"/>
      <c r="AU28" s="39"/>
      <c r="AV28" s="40"/>
      <c r="AW28" s="159"/>
      <c r="AX28" s="160"/>
      <c r="AY28" s="160"/>
      <c r="AZ28" s="160"/>
      <c r="BA28" s="160"/>
      <c r="BB28" s="160"/>
      <c r="BC28" s="160"/>
      <c r="BD28" s="160"/>
      <c r="BE28" s="161"/>
      <c r="BF28" s="96"/>
      <c r="BG28" s="97"/>
      <c r="BH28" s="97"/>
      <c r="BI28" s="97"/>
      <c r="BJ28" s="97"/>
      <c r="BK28" s="97"/>
      <c r="BL28" s="98"/>
    </row>
    <row r="29" spans="1:64" s="7" customFormat="1" ht="13.2">
      <c r="A29" s="79"/>
      <c r="B29" s="80"/>
      <c r="C29" s="80"/>
      <c r="D29" s="80"/>
      <c r="E29" s="80"/>
      <c r="F29" s="81"/>
      <c r="G29" s="50" t="s">
        <v>46</v>
      </c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82"/>
      <c r="AI29" s="83"/>
      <c r="AJ29" s="83"/>
      <c r="AK29" s="83"/>
      <c r="AL29" s="83"/>
      <c r="AM29" s="84"/>
      <c r="AN29" s="88"/>
      <c r="AO29" s="89"/>
      <c r="AP29" s="89"/>
      <c r="AQ29" s="89"/>
      <c r="AR29" s="89"/>
      <c r="AS29" s="89"/>
      <c r="AT29" s="89"/>
      <c r="AU29" s="89"/>
      <c r="AV29" s="90"/>
      <c r="AW29" s="173"/>
      <c r="AX29" s="174"/>
      <c r="AY29" s="174"/>
      <c r="AZ29" s="174"/>
      <c r="BA29" s="174"/>
      <c r="BB29" s="174"/>
      <c r="BC29" s="174"/>
      <c r="BD29" s="174"/>
      <c r="BE29" s="175"/>
      <c r="BF29" s="112"/>
      <c r="BG29" s="113"/>
      <c r="BH29" s="113"/>
      <c r="BI29" s="113"/>
      <c r="BJ29" s="113"/>
      <c r="BK29" s="113"/>
      <c r="BL29" s="114"/>
    </row>
    <row r="30" spans="1:64" s="7" customFormat="1" ht="13.2">
      <c r="A30" s="79"/>
      <c r="B30" s="80"/>
      <c r="C30" s="80"/>
      <c r="D30" s="80"/>
      <c r="E30" s="80"/>
      <c r="F30" s="81"/>
      <c r="G30" s="50" t="s">
        <v>47</v>
      </c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82"/>
      <c r="AI30" s="83"/>
      <c r="AJ30" s="83"/>
      <c r="AK30" s="83"/>
      <c r="AL30" s="83"/>
      <c r="AM30" s="84"/>
      <c r="AN30" s="88"/>
      <c r="AO30" s="89"/>
      <c r="AP30" s="89"/>
      <c r="AQ30" s="89"/>
      <c r="AR30" s="89"/>
      <c r="AS30" s="89"/>
      <c r="AT30" s="89"/>
      <c r="AU30" s="89"/>
      <c r="AV30" s="90"/>
      <c r="AW30" s="173"/>
      <c r="AX30" s="174"/>
      <c r="AY30" s="174"/>
      <c r="AZ30" s="174"/>
      <c r="BA30" s="174"/>
      <c r="BB30" s="174"/>
      <c r="BC30" s="174"/>
      <c r="BD30" s="174"/>
      <c r="BE30" s="175"/>
      <c r="BF30" s="112"/>
      <c r="BG30" s="113"/>
      <c r="BH30" s="113"/>
      <c r="BI30" s="113"/>
      <c r="BJ30" s="113"/>
      <c r="BK30" s="113"/>
      <c r="BL30" s="114"/>
    </row>
    <row r="31" spans="1:64" s="7" customFormat="1" ht="13.2">
      <c r="A31" s="22"/>
      <c r="B31" s="23"/>
      <c r="C31" s="23"/>
      <c r="D31" s="23"/>
      <c r="E31" s="23"/>
      <c r="F31" s="24"/>
      <c r="G31" s="78" t="s">
        <v>48</v>
      </c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29"/>
      <c r="AI31" s="30"/>
      <c r="AJ31" s="30"/>
      <c r="AK31" s="30"/>
      <c r="AL31" s="30"/>
      <c r="AM31" s="31"/>
      <c r="AN31" s="41"/>
      <c r="AO31" s="42"/>
      <c r="AP31" s="42"/>
      <c r="AQ31" s="42"/>
      <c r="AR31" s="42"/>
      <c r="AS31" s="42"/>
      <c r="AT31" s="42"/>
      <c r="AU31" s="42"/>
      <c r="AV31" s="43"/>
      <c r="AW31" s="162"/>
      <c r="AX31" s="163"/>
      <c r="AY31" s="163"/>
      <c r="AZ31" s="163"/>
      <c r="BA31" s="163"/>
      <c r="BB31" s="163"/>
      <c r="BC31" s="163"/>
      <c r="BD31" s="163"/>
      <c r="BE31" s="164"/>
      <c r="BF31" s="99"/>
      <c r="BG31" s="100"/>
      <c r="BH31" s="100"/>
      <c r="BI31" s="100"/>
      <c r="BJ31" s="100"/>
      <c r="BK31" s="100"/>
      <c r="BL31" s="101"/>
    </row>
    <row r="32" spans="1:64" s="7" customFormat="1" ht="15" customHeight="1">
      <c r="A32" s="51" t="s">
        <v>49</v>
      </c>
      <c r="B32" s="51"/>
      <c r="C32" s="51"/>
      <c r="D32" s="51"/>
      <c r="E32" s="51"/>
      <c r="F32" s="51"/>
      <c r="G32" s="50" t="s">
        <v>2</v>
      </c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2" t="s">
        <v>33</v>
      </c>
      <c r="AI32" s="52"/>
      <c r="AJ32" s="52"/>
      <c r="AK32" s="52"/>
      <c r="AL32" s="52"/>
      <c r="AM32" s="52"/>
      <c r="AN32" s="176"/>
      <c r="AO32" s="177"/>
      <c r="AP32" s="177"/>
      <c r="AQ32" s="177"/>
      <c r="AR32" s="177"/>
      <c r="AS32" s="177"/>
      <c r="AT32" s="177"/>
      <c r="AU32" s="177"/>
      <c r="AV32" s="178"/>
      <c r="AW32" s="172"/>
      <c r="AX32" s="172"/>
      <c r="AY32" s="172"/>
      <c r="AZ32" s="172"/>
      <c r="BA32" s="172"/>
      <c r="BB32" s="172"/>
      <c r="BC32" s="172"/>
      <c r="BD32" s="172"/>
      <c r="BE32" s="172"/>
      <c r="BF32" s="77"/>
      <c r="BG32" s="77"/>
      <c r="BH32" s="77"/>
      <c r="BI32" s="77"/>
      <c r="BJ32" s="77"/>
      <c r="BK32" s="77"/>
      <c r="BL32" s="77"/>
    </row>
    <row r="33" spans="1:64" s="7" customFormat="1" ht="15" customHeight="1">
      <c r="A33" s="54" t="s">
        <v>50</v>
      </c>
      <c r="B33" s="54"/>
      <c r="C33" s="54"/>
      <c r="D33" s="54"/>
      <c r="E33" s="54"/>
      <c r="F33" s="54"/>
      <c r="G33" s="55" t="s">
        <v>51</v>
      </c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6" t="s">
        <v>33</v>
      </c>
      <c r="AI33" s="56"/>
      <c r="AJ33" s="56"/>
      <c r="AK33" s="56"/>
      <c r="AL33" s="56"/>
      <c r="AM33" s="56"/>
      <c r="AN33" s="169">
        <v>23135.99</v>
      </c>
      <c r="AO33" s="170"/>
      <c r="AP33" s="170"/>
      <c r="AQ33" s="170"/>
      <c r="AR33" s="170"/>
      <c r="AS33" s="170"/>
      <c r="AT33" s="170"/>
      <c r="AU33" s="170"/>
      <c r="AV33" s="171"/>
      <c r="AW33" s="165"/>
      <c r="AX33" s="165"/>
      <c r="AY33" s="165"/>
      <c r="AZ33" s="165"/>
      <c r="BA33" s="165"/>
      <c r="BB33" s="165"/>
      <c r="BC33" s="165"/>
      <c r="BD33" s="165"/>
      <c r="BE33" s="165"/>
      <c r="BF33" s="59"/>
      <c r="BG33" s="59"/>
      <c r="BH33" s="59"/>
      <c r="BI33" s="59"/>
      <c r="BJ33" s="59"/>
      <c r="BK33" s="59"/>
      <c r="BL33" s="59"/>
    </row>
    <row r="34" spans="1:64" s="7" customFormat="1" ht="15" customHeight="1">
      <c r="A34" s="54" t="s">
        <v>52</v>
      </c>
      <c r="B34" s="54"/>
      <c r="C34" s="54"/>
      <c r="D34" s="54"/>
      <c r="E34" s="54"/>
      <c r="F34" s="54"/>
      <c r="G34" s="55" t="s">
        <v>2</v>
      </c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6" t="s">
        <v>33</v>
      </c>
      <c r="AI34" s="56"/>
      <c r="AJ34" s="56"/>
      <c r="AK34" s="56"/>
      <c r="AL34" s="56"/>
      <c r="AM34" s="56"/>
      <c r="AN34" s="169">
        <v>0</v>
      </c>
      <c r="AO34" s="170"/>
      <c r="AP34" s="170"/>
      <c r="AQ34" s="170"/>
      <c r="AR34" s="170"/>
      <c r="AS34" s="170"/>
      <c r="AT34" s="170"/>
      <c r="AU34" s="170"/>
      <c r="AV34" s="171"/>
      <c r="AW34" s="165"/>
      <c r="AX34" s="165"/>
      <c r="AY34" s="165"/>
      <c r="AZ34" s="165"/>
      <c r="BA34" s="165"/>
      <c r="BB34" s="165"/>
      <c r="BC34" s="165"/>
      <c r="BD34" s="165"/>
      <c r="BE34" s="165"/>
      <c r="BF34" s="59"/>
      <c r="BG34" s="59"/>
      <c r="BH34" s="59"/>
      <c r="BI34" s="59"/>
      <c r="BJ34" s="59"/>
      <c r="BK34" s="59"/>
      <c r="BL34" s="59"/>
    </row>
    <row r="35" spans="1:64" s="7" customFormat="1" ht="13.2">
      <c r="A35" s="19" t="s">
        <v>53</v>
      </c>
      <c r="B35" s="20"/>
      <c r="C35" s="20"/>
      <c r="D35" s="20"/>
      <c r="E35" s="20"/>
      <c r="F35" s="21"/>
      <c r="G35" s="25" t="s">
        <v>3</v>
      </c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6" t="s">
        <v>33</v>
      </c>
      <c r="AI35" s="27"/>
      <c r="AJ35" s="27"/>
      <c r="AK35" s="27"/>
      <c r="AL35" s="27"/>
      <c r="AM35" s="28"/>
      <c r="AN35" s="38">
        <f>AN37+AN39+AN40</f>
        <v>10961.720000000001</v>
      </c>
      <c r="AO35" s="39"/>
      <c r="AP35" s="39"/>
      <c r="AQ35" s="39"/>
      <c r="AR35" s="39"/>
      <c r="AS35" s="39"/>
      <c r="AT35" s="39"/>
      <c r="AU35" s="39"/>
      <c r="AV35" s="40"/>
      <c r="AW35" s="159"/>
      <c r="AX35" s="160"/>
      <c r="AY35" s="160"/>
      <c r="AZ35" s="160"/>
      <c r="BA35" s="160"/>
      <c r="BB35" s="160"/>
      <c r="BC35" s="160"/>
      <c r="BD35" s="160"/>
      <c r="BE35" s="161"/>
      <c r="BF35" s="96"/>
      <c r="BG35" s="97"/>
      <c r="BH35" s="97"/>
      <c r="BI35" s="97"/>
      <c r="BJ35" s="97"/>
      <c r="BK35" s="97"/>
      <c r="BL35" s="98"/>
    </row>
    <row r="36" spans="1:64" s="7" customFormat="1" ht="13.2">
      <c r="A36" s="22"/>
      <c r="B36" s="23"/>
      <c r="C36" s="23"/>
      <c r="D36" s="23"/>
      <c r="E36" s="23"/>
      <c r="F36" s="24"/>
      <c r="G36" s="78" t="s">
        <v>54</v>
      </c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29"/>
      <c r="AI36" s="30"/>
      <c r="AJ36" s="30"/>
      <c r="AK36" s="30"/>
      <c r="AL36" s="30"/>
      <c r="AM36" s="31"/>
      <c r="AN36" s="41"/>
      <c r="AO36" s="42"/>
      <c r="AP36" s="42"/>
      <c r="AQ36" s="42"/>
      <c r="AR36" s="42"/>
      <c r="AS36" s="42"/>
      <c r="AT36" s="42"/>
      <c r="AU36" s="42"/>
      <c r="AV36" s="43"/>
      <c r="AW36" s="162"/>
      <c r="AX36" s="163"/>
      <c r="AY36" s="163"/>
      <c r="AZ36" s="163"/>
      <c r="BA36" s="163"/>
      <c r="BB36" s="163"/>
      <c r="BC36" s="163"/>
      <c r="BD36" s="163"/>
      <c r="BE36" s="164"/>
      <c r="BF36" s="99"/>
      <c r="BG36" s="100"/>
      <c r="BH36" s="100"/>
      <c r="BI36" s="100"/>
      <c r="BJ36" s="100"/>
      <c r="BK36" s="100"/>
      <c r="BL36" s="101"/>
    </row>
    <row r="37" spans="1:64" s="7" customFormat="1" ht="13.2">
      <c r="A37" s="19" t="s">
        <v>55</v>
      </c>
      <c r="B37" s="20"/>
      <c r="C37" s="20"/>
      <c r="D37" s="20"/>
      <c r="E37" s="20"/>
      <c r="F37" s="21"/>
      <c r="G37" s="25" t="s">
        <v>56</v>
      </c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6" t="s">
        <v>33</v>
      </c>
      <c r="AI37" s="27"/>
      <c r="AJ37" s="27"/>
      <c r="AK37" s="27"/>
      <c r="AL37" s="27"/>
      <c r="AM37" s="28"/>
      <c r="AN37" s="179">
        <v>1497.58</v>
      </c>
      <c r="AO37" s="180"/>
      <c r="AP37" s="180"/>
      <c r="AQ37" s="180"/>
      <c r="AR37" s="180"/>
      <c r="AS37" s="180"/>
      <c r="AT37" s="180"/>
      <c r="AU37" s="180"/>
      <c r="AV37" s="181"/>
      <c r="AW37" s="159"/>
      <c r="AX37" s="160"/>
      <c r="AY37" s="160"/>
      <c r="AZ37" s="160"/>
      <c r="BA37" s="160"/>
      <c r="BB37" s="160"/>
      <c r="BC37" s="160"/>
      <c r="BD37" s="160"/>
      <c r="BE37" s="161"/>
      <c r="BF37" s="96"/>
      <c r="BG37" s="97"/>
      <c r="BH37" s="97"/>
      <c r="BI37" s="97"/>
      <c r="BJ37" s="97"/>
      <c r="BK37" s="97"/>
      <c r="BL37" s="98"/>
    </row>
    <row r="38" spans="1:64" s="7" customFormat="1" ht="12" customHeight="1">
      <c r="A38" s="22"/>
      <c r="B38" s="23"/>
      <c r="C38" s="23"/>
      <c r="D38" s="23"/>
      <c r="E38" s="23"/>
      <c r="F38" s="24"/>
      <c r="G38" s="78" t="s">
        <v>57</v>
      </c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29"/>
      <c r="AI38" s="30"/>
      <c r="AJ38" s="30"/>
      <c r="AK38" s="30"/>
      <c r="AL38" s="30"/>
      <c r="AM38" s="31"/>
      <c r="AN38" s="182"/>
      <c r="AO38" s="183"/>
      <c r="AP38" s="183"/>
      <c r="AQ38" s="183"/>
      <c r="AR38" s="183"/>
      <c r="AS38" s="183"/>
      <c r="AT38" s="183"/>
      <c r="AU38" s="183"/>
      <c r="AV38" s="184"/>
      <c r="AW38" s="162"/>
      <c r="AX38" s="163"/>
      <c r="AY38" s="163"/>
      <c r="AZ38" s="163"/>
      <c r="BA38" s="163"/>
      <c r="BB38" s="163"/>
      <c r="BC38" s="163"/>
      <c r="BD38" s="163"/>
      <c r="BE38" s="164"/>
      <c r="BF38" s="99"/>
      <c r="BG38" s="100"/>
      <c r="BH38" s="100"/>
      <c r="BI38" s="100"/>
      <c r="BJ38" s="100"/>
      <c r="BK38" s="100"/>
      <c r="BL38" s="101"/>
    </row>
    <row r="39" spans="1:64" s="7" customFormat="1" ht="15" customHeight="1">
      <c r="A39" s="54" t="s">
        <v>58</v>
      </c>
      <c r="B39" s="54"/>
      <c r="C39" s="54"/>
      <c r="D39" s="54"/>
      <c r="E39" s="54"/>
      <c r="F39" s="54"/>
      <c r="G39" s="55" t="s">
        <v>59</v>
      </c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6" t="s">
        <v>33</v>
      </c>
      <c r="AI39" s="56"/>
      <c r="AJ39" s="56"/>
      <c r="AK39" s="56"/>
      <c r="AL39" s="56"/>
      <c r="AM39" s="56"/>
      <c r="AN39" s="176">
        <v>324.61</v>
      </c>
      <c r="AO39" s="177"/>
      <c r="AP39" s="177"/>
      <c r="AQ39" s="177"/>
      <c r="AR39" s="177"/>
      <c r="AS39" s="177"/>
      <c r="AT39" s="177"/>
      <c r="AU39" s="177"/>
      <c r="AV39" s="178"/>
      <c r="AW39" s="165"/>
      <c r="AX39" s="165"/>
      <c r="AY39" s="165"/>
      <c r="AZ39" s="165"/>
      <c r="BA39" s="165"/>
      <c r="BB39" s="165"/>
      <c r="BC39" s="165"/>
      <c r="BD39" s="165"/>
      <c r="BE39" s="165"/>
      <c r="BF39" s="59"/>
      <c r="BG39" s="59"/>
      <c r="BH39" s="59"/>
      <c r="BI39" s="59"/>
      <c r="BJ39" s="59"/>
      <c r="BK39" s="59"/>
      <c r="BL39" s="59"/>
    </row>
    <row r="40" spans="1:64" s="7" customFormat="1" ht="13.2">
      <c r="A40" s="19" t="s">
        <v>60</v>
      </c>
      <c r="B40" s="20"/>
      <c r="C40" s="20"/>
      <c r="D40" s="20"/>
      <c r="E40" s="20"/>
      <c r="F40" s="21"/>
      <c r="G40" s="25" t="s">
        <v>61</v>
      </c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6" t="s">
        <v>33</v>
      </c>
      <c r="AI40" s="27"/>
      <c r="AJ40" s="27"/>
      <c r="AK40" s="27"/>
      <c r="AL40" s="27"/>
      <c r="AM40" s="28"/>
      <c r="AN40" s="179">
        <f>7888.14-324.61+1576</f>
        <v>9139.5300000000007</v>
      </c>
      <c r="AO40" s="180"/>
      <c r="AP40" s="180"/>
      <c r="AQ40" s="180"/>
      <c r="AR40" s="180"/>
      <c r="AS40" s="180"/>
      <c r="AT40" s="180"/>
      <c r="AU40" s="180"/>
      <c r="AV40" s="181"/>
      <c r="AW40" s="159"/>
      <c r="AX40" s="160"/>
      <c r="AY40" s="160"/>
      <c r="AZ40" s="160"/>
      <c r="BA40" s="160"/>
      <c r="BB40" s="160"/>
      <c r="BC40" s="160"/>
      <c r="BD40" s="160"/>
      <c r="BE40" s="161"/>
      <c r="BF40" s="96"/>
      <c r="BG40" s="97"/>
      <c r="BH40" s="97"/>
      <c r="BI40" s="97"/>
      <c r="BJ40" s="97"/>
      <c r="BK40" s="97"/>
      <c r="BL40" s="98"/>
    </row>
    <row r="41" spans="1:64" s="7" customFormat="1" ht="12" customHeight="1">
      <c r="A41" s="22"/>
      <c r="B41" s="23"/>
      <c r="C41" s="23"/>
      <c r="D41" s="23"/>
      <c r="E41" s="23"/>
      <c r="F41" s="24"/>
      <c r="G41" s="78" t="s">
        <v>62</v>
      </c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29"/>
      <c r="AI41" s="30"/>
      <c r="AJ41" s="30"/>
      <c r="AK41" s="30"/>
      <c r="AL41" s="30"/>
      <c r="AM41" s="31"/>
      <c r="AN41" s="182"/>
      <c r="AO41" s="183"/>
      <c r="AP41" s="183"/>
      <c r="AQ41" s="183"/>
      <c r="AR41" s="183"/>
      <c r="AS41" s="183"/>
      <c r="AT41" s="183"/>
      <c r="AU41" s="183"/>
      <c r="AV41" s="184"/>
      <c r="AW41" s="162"/>
      <c r="AX41" s="163"/>
      <c r="AY41" s="163"/>
      <c r="AZ41" s="163"/>
      <c r="BA41" s="163"/>
      <c r="BB41" s="163"/>
      <c r="BC41" s="163"/>
      <c r="BD41" s="163"/>
      <c r="BE41" s="164"/>
      <c r="BF41" s="99"/>
      <c r="BG41" s="100"/>
      <c r="BH41" s="100"/>
      <c r="BI41" s="100"/>
      <c r="BJ41" s="100"/>
      <c r="BK41" s="100"/>
      <c r="BL41" s="101"/>
    </row>
    <row r="42" spans="1:64" s="7" customFormat="1" ht="13.2">
      <c r="A42" s="19" t="s">
        <v>63</v>
      </c>
      <c r="B42" s="20"/>
      <c r="C42" s="20"/>
      <c r="D42" s="20"/>
      <c r="E42" s="20"/>
      <c r="F42" s="21"/>
      <c r="G42" s="25" t="s">
        <v>64</v>
      </c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6" t="s">
        <v>33</v>
      </c>
      <c r="AI42" s="27"/>
      <c r="AJ42" s="27"/>
      <c r="AK42" s="27"/>
      <c r="AL42" s="27"/>
      <c r="AM42" s="28"/>
      <c r="AN42" s="179">
        <v>0</v>
      </c>
      <c r="AO42" s="180"/>
      <c r="AP42" s="180"/>
      <c r="AQ42" s="180"/>
      <c r="AR42" s="180"/>
      <c r="AS42" s="180"/>
      <c r="AT42" s="180"/>
      <c r="AU42" s="180"/>
      <c r="AV42" s="181"/>
      <c r="AW42" s="159"/>
      <c r="AX42" s="160"/>
      <c r="AY42" s="160"/>
      <c r="AZ42" s="160"/>
      <c r="BA42" s="160"/>
      <c r="BB42" s="160"/>
      <c r="BC42" s="160"/>
      <c r="BD42" s="160"/>
      <c r="BE42" s="161"/>
      <c r="BF42" s="96"/>
      <c r="BG42" s="97"/>
      <c r="BH42" s="97"/>
      <c r="BI42" s="97"/>
      <c r="BJ42" s="97"/>
      <c r="BK42" s="97"/>
      <c r="BL42" s="98"/>
    </row>
    <row r="43" spans="1:64" s="7" customFormat="1" ht="13.2">
      <c r="A43" s="79"/>
      <c r="B43" s="80"/>
      <c r="C43" s="80"/>
      <c r="D43" s="80"/>
      <c r="E43" s="80"/>
      <c r="F43" s="81"/>
      <c r="G43" s="50" t="s">
        <v>65</v>
      </c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82"/>
      <c r="AI43" s="83"/>
      <c r="AJ43" s="83"/>
      <c r="AK43" s="83"/>
      <c r="AL43" s="83"/>
      <c r="AM43" s="84"/>
      <c r="AN43" s="185"/>
      <c r="AO43" s="186"/>
      <c r="AP43" s="186"/>
      <c r="AQ43" s="186"/>
      <c r="AR43" s="186"/>
      <c r="AS43" s="186"/>
      <c r="AT43" s="186"/>
      <c r="AU43" s="186"/>
      <c r="AV43" s="187"/>
      <c r="AW43" s="173"/>
      <c r="AX43" s="174"/>
      <c r="AY43" s="174"/>
      <c r="AZ43" s="174"/>
      <c r="BA43" s="174"/>
      <c r="BB43" s="174"/>
      <c r="BC43" s="174"/>
      <c r="BD43" s="174"/>
      <c r="BE43" s="175"/>
      <c r="BF43" s="112"/>
      <c r="BG43" s="113"/>
      <c r="BH43" s="113"/>
      <c r="BI43" s="113"/>
      <c r="BJ43" s="113"/>
      <c r="BK43" s="113"/>
      <c r="BL43" s="114"/>
    </row>
    <row r="44" spans="1:64" s="7" customFormat="1" ht="13.2">
      <c r="A44" s="22"/>
      <c r="B44" s="23"/>
      <c r="C44" s="23"/>
      <c r="D44" s="23"/>
      <c r="E44" s="23"/>
      <c r="F44" s="24"/>
      <c r="G44" s="78" t="s">
        <v>66</v>
      </c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29"/>
      <c r="AI44" s="30"/>
      <c r="AJ44" s="30"/>
      <c r="AK44" s="30"/>
      <c r="AL44" s="30"/>
      <c r="AM44" s="31"/>
      <c r="AN44" s="182"/>
      <c r="AO44" s="183"/>
      <c r="AP44" s="183"/>
      <c r="AQ44" s="183"/>
      <c r="AR44" s="183"/>
      <c r="AS44" s="183"/>
      <c r="AT44" s="183"/>
      <c r="AU44" s="183"/>
      <c r="AV44" s="184"/>
      <c r="AW44" s="162"/>
      <c r="AX44" s="163"/>
      <c r="AY44" s="163"/>
      <c r="AZ44" s="163"/>
      <c r="BA44" s="163"/>
      <c r="BB44" s="163"/>
      <c r="BC44" s="163"/>
      <c r="BD44" s="163"/>
      <c r="BE44" s="164"/>
      <c r="BF44" s="99"/>
      <c r="BG44" s="100"/>
      <c r="BH44" s="100"/>
      <c r="BI44" s="100"/>
      <c r="BJ44" s="100"/>
      <c r="BK44" s="100"/>
      <c r="BL44" s="101"/>
    </row>
    <row r="45" spans="1:64" s="7" customFormat="1" ht="13.2">
      <c r="A45" s="19" t="s">
        <v>67</v>
      </c>
      <c r="B45" s="20"/>
      <c r="C45" s="20"/>
      <c r="D45" s="20"/>
      <c r="E45" s="20"/>
      <c r="F45" s="21"/>
      <c r="G45" s="25" t="s">
        <v>68</v>
      </c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6" t="s">
        <v>33</v>
      </c>
      <c r="AI45" s="27"/>
      <c r="AJ45" s="27"/>
      <c r="AK45" s="27"/>
      <c r="AL45" s="27"/>
      <c r="AM45" s="28"/>
      <c r="AN45" s="38">
        <v>72.38</v>
      </c>
      <c r="AO45" s="39"/>
      <c r="AP45" s="39"/>
      <c r="AQ45" s="39"/>
      <c r="AR45" s="39"/>
      <c r="AS45" s="39"/>
      <c r="AT45" s="39"/>
      <c r="AU45" s="39"/>
      <c r="AV45" s="40"/>
      <c r="AW45" s="159"/>
      <c r="AX45" s="160"/>
      <c r="AY45" s="160"/>
      <c r="AZ45" s="160"/>
      <c r="BA45" s="160"/>
      <c r="BB45" s="160"/>
      <c r="BC45" s="160"/>
      <c r="BD45" s="160"/>
      <c r="BE45" s="161"/>
      <c r="BF45" s="96"/>
      <c r="BG45" s="97"/>
      <c r="BH45" s="97"/>
      <c r="BI45" s="97"/>
      <c r="BJ45" s="97"/>
      <c r="BK45" s="97"/>
      <c r="BL45" s="98"/>
    </row>
    <row r="46" spans="1:64" s="7" customFormat="1" ht="13.2">
      <c r="A46" s="22"/>
      <c r="B46" s="23"/>
      <c r="C46" s="23"/>
      <c r="D46" s="23"/>
      <c r="E46" s="23"/>
      <c r="F46" s="24"/>
      <c r="G46" s="78" t="s">
        <v>66</v>
      </c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29"/>
      <c r="AI46" s="30"/>
      <c r="AJ46" s="30"/>
      <c r="AK46" s="30"/>
      <c r="AL46" s="30"/>
      <c r="AM46" s="31"/>
      <c r="AN46" s="41"/>
      <c r="AO46" s="42"/>
      <c r="AP46" s="42"/>
      <c r="AQ46" s="42"/>
      <c r="AR46" s="42"/>
      <c r="AS46" s="42"/>
      <c r="AT46" s="42"/>
      <c r="AU46" s="42"/>
      <c r="AV46" s="43"/>
      <c r="AW46" s="162"/>
      <c r="AX46" s="163"/>
      <c r="AY46" s="163"/>
      <c r="AZ46" s="163"/>
      <c r="BA46" s="163"/>
      <c r="BB46" s="163"/>
      <c r="BC46" s="163"/>
      <c r="BD46" s="163"/>
      <c r="BE46" s="164"/>
      <c r="BF46" s="99"/>
      <c r="BG46" s="100"/>
      <c r="BH46" s="100"/>
      <c r="BI46" s="100"/>
      <c r="BJ46" s="100"/>
      <c r="BK46" s="100"/>
      <c r="BL46" s="101"/>
    </row>
    <row r="47" spans="1:64" s="7" customFormat="1" ht="13.2">
      <c r="A47" s="19" t="s">
        <v>69</v>
      </c>
      <c r="B47" s="20"/>
      <c r="C47" s="20"/>
      <c r="D47" s="20"/>
      <c r="E47" s="20"/>
      <c r="F47" s="21"/>
      <c r="G47" s="25" t="s">
        <v>70</v>
      </c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6" t="s">
        <v>33</v>
      </c>
      <c r="AI47" s="27"/>
      <c r="AJ47" s="27"/>
      <c r="AK47" s="27"/>
      <c r="AL47" s="27"/>
      <c r="AM47" s="28"/>
      <c r="AN47" s="38">
        <f>AN49+AN50+AN52+AN53+AN54+AN57+AN58+AN59+AN60+AN61+AN67+AN75</f>
        <v>16765.62</v>
      </c>
      <c r="AO47" s="39"/>
      <c r="AP47" s="39"/>
      <c r="AQ47" s="39"/>
      <c r="AR47" s="39"/>
      <c r="AS47" s="39"/>
      <c r="AT47" s="39"/>
      <c r="AU47" s="39"/>
      <c r="AV47" s="40"/>
      <c r="AW47" s="159">
        <f>AW49+AW50+AW52+AW53+AW54+AW57+AW58+AW59+AW60+AW61+AW67+AW75</f>
        <v>0</v>
      </c>
      <c r="AX47" s="160"/>
      <c r="AY47" s="160"/>
      <c r="AZ47" s="160"/>
      <c r="BA47" s="160"/>
      <c r="BB47" s="160"/>
      <c r="BC47" s="160"/>
      <c r="BD47" s="160"/>
      <c r="BE47" s="161"/>
      <c r="BF47" s="96"/>
      <c r="BG47" s="97"/>
      <c r="BH47" s="97"/>
      <c r="BI47" s="97"/>
      <c r="BJ47" s="97"/>
      <c r="BK47" s="97"/>
      <c r="BL47" s="98"/>
    </row>
    <row r="48" spans="1:64" s="7" customFormat="1" ht="13.2">
      <c r="A48" s="22"/>
      <c r="B48" s="23"/>
      <c r="C48" s="23"/>
      <c r="D48" s="23"/>
      <c r="E48" s="23"/>
      <c r="F48" s="24"/>
      <c r="G48" s="78" t="s">
        <v>71</v>
      </c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29"/>
      <c r="AI48" s="30"/>
      <c r="AJ48" s="30"/>
      <c r="AK48" s="30"/>
      <c r="AL48" s="30"/>
      <c r="AM48" s="31"/>
      <c r="AN48" s="41"/>
      <c r="AO48" s="42"/>
      <c r="AP48" s="42"/>
      <c r="AQ48" s="42"/>
      <c r="AR48" s="42"/>
      <c r="AS48" s="42"/>
      <c r="AT48" s="42"/>
      <c r="AU48" s="42"/>
      <c r="AV48" s="43"/>
      <c r="AW48" s="162"/>
      <c r="AX48" s="163"/>
      <c r="AY48" s="163"/>
      <c r="AZ48" s="163"/>
      <c r="BA48" s="163"/>
      <c r="BB48" s="163"/>
      <c r="BC48" s="163"/>
      <c r="BD48" s="163"/>
      <c r="BE48" s="164"/>
      <c r="BF48" s="99"/>
      <c r="BG48" s="100"/>
      <c r="BH48" s="100"/>
      <c r="BI48" s="100"/>
      <c r="BJ48" s="100"/>
      <c r="BK48" s="100"/>
      <c r="BL48" s="101"/>
    </row>
    <row r="49" spans="1:64" s="7" customFormat="1" ht="15" customHeight="1">
      <c r="A49" s="54" t="s">
        <v>72</v>
      </c>
      <c r="B49" s="54"/>
      <c r="C49" s="54"/>
      <c r="D49" s="54"/>
      <c r="E49" s="54"/>
      <c r="F49" s="54"/>
      <c r="G49" s="55" t="s">
        <v>73</v>
      </c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6" t="s">
        <v>33</v>
      </c>
      <c r="AI49" s="56"/>
      <c r="AJ49" s="56"/>
      <c r="AK49" s="56"/>
      <c r="AL49" s="56"/>
      <c r="AM49" s="56"/>
      <c r="AN49" s="188"/>
      <c r="AO49" s="188"/>
      <c r="AP49" s="188"/>
      <c r="AQ49" s="188"/>
      <c r="AR49" s="188"/>
      <c r="AS49" s="188"/>
      <c r="AT49" s="188"/>
      <c r="AU49" s="188"/>
      <c r="AV49" s="188"/>
      <c r="AW49" s="165"/>
      <c r="AX49" s="165"/>
      <c r="AY49" s="165"/>
      <c r="AZ49" s="165"/>
      <c r="BA49" s="165"/>
      <c r="BB49" s="165"/>
      <c r="BC49" s="165"/>
      <c r="BD49" s="165"/>
      <c r="BE49" s="165"/>
      <c r="BF49" s="59"/>
      <c r="BG49" s="59"/>
      <c r="BH49" s="59"/>
      <c r="BI49" s="59"/>
      <c r="BJ49" s="59"/>
      <c r="BK49" s="59"/>
      <c r="BL49" s="59"/>
    </row>
    <row r="50" spans="1:64" s="7" customFormat="1" ht="13.2">
      <c r="A50" s="19" t="s">
        <v>74</v>
      </c>
      <c r="B50" s="20"/>
      <c r="C50" s="20"/>
      <c r="D50" s="20"/>
      <c r="E50" s="20"/>
      <c r="F50" s="21"/>
      <c r="G50" s="25" t="s">
        <v>75</v>
      </c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6" t="s">
        <v>33</v>
      </c>
      <c r="AI50" s="27"/>
      <c r="AJ50" s="27"/>
      <c r="AK50" s="27"/>
      <c r="AL50" s="27"/>
      <c r="AM50" s="28"/>
      <c r="AN50" s="179"/>
      <c r="AO50" s="180"/>
      <c r="AP50" s="180"/>
      <c r="AQ50" s="180"/>
      <c r="AR50" s="180"/>
      <c r="AS50" s="180"/>
      <c r="AT50" s="180"/>
      <c r="AU50" s="180"/>
      <c r="AV50" s="181"/>
      <c r="AW50" s="159"/>
      <c r="AX50" s="160"/>
      <c r="AY50" s="160"/>
      <c r="AZ50" s="160"/>
      <c r="BA50" s="160"/>
      <c r="BB50" s="160"/>
      <c r="BC50" s="160"/>
      <c r="BD50" s="160"/>
      <c r="BE50" s="161"/>
      <c r="BF50" s="96"/>
      <c r="BG50" s="97"/>
      <c r="BH50" s="97"/>
      <c r="BI50" s="97"/>
      <c r="BJ50" s="97"/>
      <c r="BK50" s="97"/>
      <c r="BL50" s="98"/>
    </row>
    <row r="51" spans="1:64" s="7" customFormat="1" ht="13.2">
      <c r="A51" s="22"/>
      <c r="B51" s="23"/>
      <c r="C51" s="23"/>
      <c r="D51" s="23"/>
      <c r="E51" s="23"/>
      <c r="F51" s="24"/>
      <c r="G51" s="78" t="s">
        <v>76</v>
      </c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29"/>
      <c r="AI51" s="30"/>
      <c r="AJ51" s="30"/>
      <c r="AK51" s="30"/>
      <c r="AL51" s="30"/>
      <c r="AM51" s="31"/>
      <c r="AN51" s="182"/>
      <c r="AO51" s="183"/>
      <c r="AP51" s="183"/>
      <c r="AQ51" s="183"/>
      <c r="AR51" s="183"/>
      <c r="AS51" s="183"/>
      <c r="AT51" s="183"/>
      <c r="AU51" s="183"/>
      <c r="AV51" s="184"/>
      <c r="AW51" s="162"/>
      <c r="AX51" s="163"/>
      <c r="AY51" s="163"/>
      <c r="AZ51" s="163"/>
      <c r="BA51" s="163"/>
      <c r="BB51" s="163"/>
      <c r="BC51" s="163"/>
      <c r="BD51" s="163"/>
      <c r="BE51" s="164"/>
      <c r="BF51" s="99"/>
      <c r="BG51" s="100"/>
      <c r="BH51" s="100"/>
      <c r="BI51" s="100"/>
      <c r="BJ51" s="100"/>
      <c r="BK51" s="100"/>
      <c r="BL51" s="101"/>
    </row>
    <row r="52" spans="1:64" s="7" customFormat="1" ht="15" customHeight="1">
      <c r="A52" s="54" t="s">
        <v>77</v>
      </c>
      <c r="B52" s="54"/>
      <c r="C52" s="54"/>
      <c r="D52" s="54"/>
      <c r="E52" s="54"/>
      <c r="F52" s="54"/>
      <c r="G52" s="55" t="s">
        <v>78</v>
      </c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6" t="s">
        <v>33</v>
      </c>
      <c r="AI52" s="56"/>
      <c r="AJ52" s="56"/>
      <c r="AK52" s="56"/>
      <c r="AL52" s="56"/>
      <c r="AM52" s="56"/>
      <c r="AN52" s="58">
        <f>10642.83+1004.63</f>
        <v>11647.46</v>
      </c>
      <c r="AO52" s="58"/>
      <c r="AP52" s="58"/>
      <c r="AQ52" s="58"/>
      <c r="AR52" s="58"/>
      <c r="AS52" s="58"/>
      <c r="AT52" s="58"/>
      <c r="AU52" s="58"/>
      <c r="AV52" s="58"/>
      <c r="AW52" s="165"/>
      <c r="AX52" s="165"/>
      <c r="AY52" s="165"/>
      <c r="AZ52" s="165"/>
      <c r="BA52" s="165"/>
      <c r="BB52" s="165"/>
      <c r="BC52" s="165"/>
      <c r="BD52" s="165"/>
      <c r="BE52" s="165"/>
      <c r="BF52" s="59"/>
      <c r="BG52" s="59"/>
      <c r="BH52" s="59"/>
      <c r="BI52" s="59"/>
      <c r="BJ52" s="59"/>
      <c r="BK52" s="59"/>
      <c r="BL52" s="59"/>
    </row>
    <row r="53" spans="1:64" s="7" customFormat="1" ht="15" customHeight="1">
      <c r="A53" s="54" t="s">
        <v>79</v>
      </c>
      <c r="B53" s="54"/>
      <c r="C53" s="54"/>
      <c r="D53" s="54"/>
      <c r="E53" s="54"/>
      <c r="F53" s="54"/>
      <c r="G53" s="55" t="s">
        <v>4</v>
      </c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6" t="s">
        <v>33</v>
      </c>
      <c r="AI53" s="56"/>
      <c r="AJ53" s="56"/>
      <c r="AK53" s="56"/>
      <c r="AL53" s="56"/>
      <c r="AM53" s="56"/>
      <c r="AN53" s="58">
        <v>4288.07</v>
      </c>
      <c r="AO53" s="58"/>
      <c r="AP53" s="58"/>
      <c r="AQ53" s="58"/>
      <c r="AR53" s="58"/>
      <c r="AS53" s="58"/>
      <c r="AT53" s="58"/>
      <c r="AU53" s="58"/>
      <c r="AV53" s="58"/>
      <c r="AW53" s="165"/>
      <c r="AX53" s="165"/>
      <c r="AY53" s="165"/>
      <c r="AZ53" s="165"/>
      <c r="BA53" s="165"/>
      <c r="BB53" s="165"/>
      <c r="BC53" s="165"/>
      <c r="BD53" s="165"/>
      <c r="BE53" s="165"/>
      <c r="BF53" s="59"/>
      <c r="BG53" s="59"/>
      <c r="BH53" s="59"/>
      <c r="BI53" s="59"/>
      <c r="BJ53" s="59"/>
      <c r="BK53" s="59"/>
      <c r="BL53" s="59"/>
    </row>
    <row r="54" spans="1:64" s="7" customFormat="1" ht="13.2">
      <c r="A54" s="19" t="s">
        <v>80</v>
      </c>
      <c r="B54" s="20"/>
      <c r="C54" s="20"/>
      <c r="D54" s="20"/>
      <c r="E54" s="20"/>
      <c r="F54" s="21"/>
      <c r="G54" s="25" t="s">
        <v>81</v>
      </c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6" t="s">
        <v>33</v>
      </c>
      <c r="AI54" s="27"/>
      <c r="AJ54" s="27"/>
      <c r="AK54" s="27"/>
      <c r="AL54" s="27"/>
      <c r="AM54" s="28"/>
      <c r="AN54" s="103"/>
      <c r="AO54" s="104"/>
      <c r="AP54" s="104"/>
      <c r="AQ54" s="104"/>
      <c r="AR54" s="104"/>
      <c r="AS54" s="104"/>
      <c r="AT54" s="104"/>
      <c r="AU54" s="104"/>
      <c r="AV54" s="105"/>
      <c r="AW54" s="159"/>
      <c r="AX54" s="160"/>
      <c r="AY54" s="160"/>
      <c r="AZ54" s="160"/>
      <c r="BA54" s="160"/>
      <c r="BB54" s="160"/>
      <c r="BC54" s="160"/>
      <c r="BD54" s="160"/>
      <c r="BE54" s="161"/>
      <c r="BF54" s="96"/>
      <c r="BG54" s="97"/>
      <c r="BH54" s="97"/>
      <c r="BI54" s="97"/>
      <c r="BJ54" s="97"/>
      <c r="BK54" s="97"/>
      <c r="BL54" s="98"/>
    </row>
    <row r="55" spans="1:64" s="7" customFormat="1" ht="13.2">
      <c r="A55" s="79"/>
      <c r="B55" s="80"/>
      <c r="C55" s="80"/>
      <c r="D55" s="80"/>
      <c r="E55" s="80"/>
      <c r="F55" s="81"/>
      <c r="G55" s="50" t="s">
        <v>82</v>
      </c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82"/>
      <c r="AI55" s="83"/>
      <c r="AJ55" s="83"/>
      <c r="AK55" s="83"/>
      <c r="AL55" s="83"/>
      <c r="AM55" s="84"/>
      <c r="AN55" s="109"/>
      <c r="AO55" s="110"/>
      <c r="AP55" s="110"/>
      <c r="AQ55" s="110"/>
      <c r="AR55" s="110"/>
      <c r="AS55" s="110"/>
      <c r="AT55" s="110"/>
      <c r="AU55" s="110"/>
      <c r="AV55" s="111"/>
      <c r="AW55" s="173"/>
      <c r="AX55" s="174"/>
      <c r="AY55" s="174"/>
      <c r="AZ55" s="174"/>
      <c r="BA55" s="174"/>
      <c r="BB55" s="174"/>
      <c r="BC55" s="174"/>
      <c r="BD55" s="174"/>
      <c r="BE55" s="175"/>
      <c r="BF55" s="112"/>
      <c r="BG55" s="113"/>
      <c r="BH55" s="113"/>
      <c r="BI55" s="113"/>
      <c r="BJ55" s="113"/>
      <c r="BK55" s="113"/>
      <c r="BL55" s="114"/>
    </row>
    <row r="56" spans="1:64" s="7" customFormat="1" ht="13.2">
      <c r="A56" s="22"/>
      <c r="B56" s="23"/>
      <c r="C56" s="23"/>
      <c r="D56" s="23"/>
      <c r="E56" s="23"/>
      <c r="F56" s="24"/>
      <c r="G56" s="78" t="s">
        <v>83</v>
      </c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29"/>
      <c r="AI56" s="30"/>
      <c r="AJ56" s="30"/>
      <c r="AK56" s="30"/>
      <c r="AL56" s="30"/>
      <c r="AM56" s="31"/>
      <c r="AN56" s="106"/>
      <c r="AO56" s="107"/>
      <c r="AP56" s="107"/>
      <c r="AQ56" s="107"/>
      <c r="AR56" s="107"/>
      <c r="AS56" s="107"/>
      <c r="AT56" s="107"/>
      <c r="AU56" s="107"/>
      <c r="AV56" s="108"/>
      <c r="AW56" s="162"/>
      <c r="AX56" s="163"/>
      <c r="AY56" s="163"/>
      <c r="AZ56" s="163"/>
      <c r="BA56" s="163"/>
      <c r="BB56" s="163"/>
      <c r="BC56" s="163"/>
      <c r="BD56" s="163"/>
      <c r="BE56" s="164"/>
      <c r="BF56" s="99"/>
      <c r="BG56" s="100"/>
      <c r="BH56" s="100"/>
      <c r="BI56" s="100"/>
      <c r="BJ56" s="100"/>
      <c r="BK56" s="100"/>
      <c r="BL56" s="101"/>
    </row>
    <row r="57" spans="1:64" s="7" customFormat="1" ht="15" customHeight="1">
      <c r="A57" s="54" t="s">
        <v>84</v>
      </c>
      <c r="B57" s="54"/>
      <c r="C57" s="54"/>
      <c r="D57" s="54"/>
      <c r="E57" s="54"/>
      <c r="F57" s="54"/>
      <c r="G57" s="55" t="s">
        <v>85</v>
      </c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6" t="s">
        <v>33</v>
      </c>
      <c r="AI57" s="56"/>
      <c r="AJ57" s="56"/>
      <c r="AK57" s="56"/>
      <c r="AL57" s="56"/>
      <c r="AM57" s="56"/>
      <c r="AN57" s="57">
        <v>815.09</v>
      </c>
      <c r="AO57" s="57"/>
      <c r="AP57" s="57"/>
      <c r="AQ57" s="57"/>
      <c r="AR57" s="57"/>
      <c r="AS57" s="57"/>
      <c r="AT57" s="57"/>
      <c r="AU57" s="57"/>
      <c r="AV57" s="57"/>
      <c r="AW57" s="165"/>
      <c r="AX57" s="165"/>
      <c r="AY57" s="165"/>
      <c r="AZ57" s="165"/>
      <c r="BA57" s="165"/>
      <c r="BB57" s="165"/>
      <c r="BC57" s="165"/>
      <c r="BD57" s="165"/>
      <c r="BE57" s="165"/>
      <c r="BF57" s="59"/>
      <c r="BG57" s="59"/>
      <c r="BH57" s="59"/>
      <c r="BI57" s="59"/>
      <c r="BJ57" s="59"/>
      <c r="BK57" s="59"/>
      <c r="BL57" s="59"/>
    </row>
    <row r="58" spans="1:64" s="7" customFormat="1" ht="15" customHeight="1">
      <c r="A58" s="54" t="s">
        <v>86</v>
      </c>
      <c r="B58" s="54"/>
      <c r="C58" s="54"/>
      <c r="D58" s="54"/>
      <c r="E58" s="54"/>
      <c r="F58" s="54"/>
      <c r="G58" s="55" t="s">
        <v>87</v>
      </c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6" t="s">
        <v>33</v>
      </c>
      <c r="AI58" s="56"/>
      <c r="AJ58" s="56"/>
      <c r="AK58" s="56"/>
      <c r="AL58" s="56"/>
      <c r="AM58" s="56"/>
      <c r="AN58" s="102"/>
      <c r="AO58" s="102"/>
      <c r="AP58" s="102"/>
      <c r="AQ58" s="102"/>
      <c r="AR58" s="102"/>
      <c r="AS58" s="102"/>
      <c r="AT58" s="102"/>
      <c r="AU58" s="102"/>
      <c r="AV58" s="102"/>
      <c r="AW58" s="165"/>
      <c r="AX58" s="165"/>
      <c r="AY58" s="165"/>
      <c r="AZ58" s="165"/>
      <c r="BA58" s="165"/>
      <c r="BB58" s="165"/>
      <c r="BC58" s="165"/>
      <c r="BD58" s="165"/>
      <c r="BE58" s="165"/>
      <c r="BF58" s="59"/>
      <c r="BG58" s="59"/>
      <c r="BH58" s="59"/>
      <c r="BI58" s="59"/>
      <c r="BJ58" s="59"/>
      <c r="BK58" s="59"/>
      <c r="BL58" s="59"/>
    </row>
    <row r="59" spans="1:64" s="7" customFormat="1" ht="15" customHeight="1">
      <c r="A59" s="54" t="s">
        <v>88</v>
      </c>
      <c r="B59" s="54"/>
      <c r="C59" s="54"/>
      <c r="D59" s="54"/>
      <c r="E59" s="54"/>
      <c r="F59" s="54"/>
      <c r="G59" s="55" t="s">
        <v>5</v>
      </c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6" t="s">
        <v>33</v>
      </c>
      <c r="AI59" s="56"/>
      <c r="AJ59" s="56"/>
      <c r="AK59" s="56"/>
      <c r="AL59" s="56"/>
      <c r="AM59" s="56"/>
      <c r="AN59" s="102"/>
      <c r="AO59" s="102"/>
      <c r="AP59" s="102"/>
      <c r="AQ59" s="102"/>
      <c r="AR59" s="102"/>
      <c r="AS59" s="102"/>
      <c r="AT59" s="102"/>
      <c r="AU59" s="102"/>
      <c r="AV59" s="102"/>
      <c r="AW59" s="165"/>
      <c r="AX59" s="165"/>
      <c r="AY59" s="165"/>
      <c r="AZ59" s="165"/>
      <c r="BA59" s="165"/>
      <c r="BB59" s="165"/>
      <c r="BC59" s="165"/>
      <c r="BD59" s="165"/>
      <c r="BE59" s="165"/>
      <c r="BF59" s="59"/>
      <c r="BG59" s="59"/>
      <c r="BH59" s="59"/>
      <c r="BI59" s="59"/>
      <c r="BJ59" s="59"/>
      <c r="BK59" s="59"/>
      <c r="BL59" s="59"/>
    </row>
    <row r="60" spans="1:64" s="7" customFormat="1" ht="15" customHeight="1">
      <c r="A60" s="54" t="s">
        <v>89</v>
      </c>
      <c r="B60" s="54"/>
      <c r="C60" s="54"/>
      <c r="D60" s="54"/>
      <c r="E60" s="54"/>
      <c r="F60" s="54"/>
      <c r="G60" s="55" t="s">
        <v>6</v>
      </c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6" t="s">
        <v>33</v>
      </c>
      <c r="AI60" s="56"/>
      <c r="AJ60" s="56"/>
      <c r="AK60" s="56"/>
      <c r="AL60" s="56"/>
      <c r="AM60" s="56"/>
      <c r="AN60" s="57">
        <v>15</v>
      </c>
      <c r="AO60" s="57"/>
      <c r="AP60" s="57"/>
      <c r="AQ60" s="57"/>
      <c r="AR60" s="57"/>
      <c r="AS60" s="57"/>
      <c r="AT60" s="57"/>
      <c r="AU60" s="57"/>
      <c r="AV60" s="57"/>
      <c r="AW60" s="165"/>
      <c r="AX60" s="165"/>
      <c r="AY60" s="165"/>
      <c r="AZ60" s="165"/>
      <c r="BA60" s="165"/>
      <c r="BB60" s="165"/>
      <c r="BC60" s="165"/>
      <c r="BD60" s="165"/>
      <c r="BE60" s="165"/>
      <c r="BF60" s="59"/>
      <c r="BG60" s="59"/>
      <c r="BH60" s="59"/>
      <c r="BI60" s="59"/>
      <c r="BJ60" s="59"/>
      <c r="BK60" s="59"/>
      <c r="BL60" s="59"/>
    </row>
    <row r="61" spans="1:64" s="7" customFormat="1" ht="13.2">
      <c r="A61" s="19" t="s">
        <v>90</v>
      </c>
      <c r="B61" s="20"/>
      <c r="C61" s="20"/>
      <c r="D61" s="20"/>
      <c r="E61" s="20"/>
      <c r="F61" s="21"/>
      <c r="G61" s="25" t="s">
        <v>91</v>
      </c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6" t="s">
        <v>33</v>
      </c>
      <c r="AI61" s="27"/>
      <c r="AJ61" s="27"/>
      <c r="AK61" s="27"/>
      <c r="AL61" s="27"/>
      <c r="AM61" s="28"/>
      <c r="AN61" s="103"/>
      <c r="AO61" s="104"/>
      <c r="AP61" s="104"/>
      <c r="AQ61" s="104"/>
      <c r="AR61" s="104"/>
      <c r="AS61" s="104"/>
      <c r="AT61" s="104"/>
      <c r="AU61" s="104"/>
      <c r="AV61" s="105"/>
      <c r="AW61" s="159"/>
      <c r="AX61" s="160"/>
      <c r="AY61" s="160"/>
      <c r="AZ61" s="160"/>
      <c r="BA61" s="160"/>
      <c r="BB61" s="160"/>
      <c r="BC61" s="160"/>
      <c r="BD61" s="160"/>
      <c r="BE61" s="161"/>
      <c r="BF61" s="96"/>
      <c r="BG61" s="97"/>
      <c r="BH61" s="97"/>
      <c r="BI61" s="97"/>
      <c r="BJ61" s="97"/>
      <c r="BK61" s="97"/>
      <c r="BL61" s="98"/>
    </row>
    <row r="62" spans="1:64" s="7" customFormat="1" ht="13.2">
      <c r="A62" s="79"/>
      <c r="B62" s="80"/>
      <c r="C62" s="80"/>
      <c r="D62" s="80"/>
      <c r="E62" s="80"/>
      <c r="F62" s="81"/>
      <c r="G62" s="50" t="s">
        <v>92</v>
      </c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82"/>
      <c r="AI62" s="83"/>
      <c r="AJ62" s="83"/>
      <c r="AK62" s="83"/>
      <c r="AL62" s="83"/>
      <c r="AM62" s="84"/>
      <c r="AN62" s="109"/>
      <c r="AO62" s="110"/>
      <c r="AP62" s="110"/>
      <c r="AQ62" s="110"/>
      <c r="AR62" s="110"/>
      <c r="AS62" s="110"/>
      <c r="AT62" s="110"/>
      <c r="AU62" s="110"/>
      <c r="AV62" s="111"/>
      <c r="AW62" s="173"/>
      <c r="AX62" s="174"/>
      <c r="AY62" s="174"/>
      <c r="AZ62" s="174"/>
      <c r="BA62" s="174"/>
      <c r="BB62" s="174"/>
      <c r="BC62" s="174"/>
      <c r="BD62" s="174"/>
      <c r="BE62" s="175"/>
      <c r="BF62" s="112"/>
      <c r="BG62" s="113"/>
      <c r="BH62" s="113"/>
      <c r="BI62" s="113"/>
      <c r="BJ62" s="113"/>
      <c r="BK62" s="113"/>
      <c r="BL62" s="114"/>
    </row>
    <row r="63" spans="1:64" s="7" customFormat="1" ht="13.2">
      <c r="A63" s="79"/>
      <c r="B63" s="80"/>
      <c r="C63" s="80"/>
      <c r="D63" s="80"/>
      <c r="E63" s="80"/>
      <c r="F63" s="81"/>
      <c r="G63" s="50" t="s">
        <v>93</v>
      </c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82"/>
      <c r="AI63" s="83"/>
      <c r="AJ63" s="83"/>
      <c r="AK63" s="83"/>
      <c r="AL63" s="83"/>
      <c r="AM63" s="84"/>
      <c r="AN63" s="109"/>
      <c r="AO63" s="110"/>
      <c r="AP63" s="110"/>
      <c r="AQ63" s="110"/>
      <c r="AR63" s="110"/>
      <c r="AS63" s="110"/>
      <c r="AT63" s="110"/>
      <c r="AU63" s="110"/>
      <c r="AV63" s="111"/>
      <c r="AW63" s="173"/>
      <c r="AX63" s="174"/>
      <c r="AY63" s="174"/>
      <c r="AZ63" s="174"/>
      <c r="BA63" s="174"/>
      <c r="BB63" s="174"/>
      <c r="BC63" s="174"/>
      <c r="BD63" s="174"/>
      <c r="BE63" s="175"/>
      <c r="BF63" s="112"/>
      <c r="BG63" s="113"/>
      <c r="BH63" s="113"/>
      <c r="BI63" s="113"/>
      <c r="BJ63" s="113"/>
      <c r="BK63" s="113"/>
      <c r="BL63" s="114"/>
    </row>
    <row r="64" spans="1:64" s="7" customFormat="1" ht="13.2">
      <c r="A64" s="22"/>
      <c r="B64" s="23"/>
      <c r="C64" s="23"/>
      <c r="D64" s="23"/>
      <c r="E64" s="23"/>
      <c r="F64" s="24"/>
      <c r="G64" s="78" t="s">
        <v>94</v>
      </c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78"/>
      <c r="AC64" s="78"/>
      <c r="AD64" s="78"/>
      <c r="AE64" s="78"/>
      <c r="AF64" s="78"/>
      <c r="AG64" s="78"/>
      <c r="AH64" s="29"/>
      <c r="AI64" s="30"/>
      <c r="AJ64" s="30"/>
      <c r="AK64" s="30"/>
      <c r="AL64" s="30"/>
      <c r="AM64" s="31"/>
      <c r="AN64" s="106"/>
      <c r="AO64" s="107"/>
      <c r="AP64" s="107"/>
      <c r="AQ64" s="107"/>
      <c r="AR64" s="107"/>
      <c r="AS64" s="107"/>
      <c r="AT64" s="107"/>
      <c r="AU64" s="107"/>
      <c r="AV64" s="108"/>
      <c r="AW64" s="162"/>
      <c r="AX64" s="163"/>
      <c r="AY64" s="163"/>
      <c r="AZ64" s="163"/>
      <c r="BA64" s="163"/>
      <c r="BB64" s="163"/>
      <c r="BC64" s="163"/>
      <c r="BD64" s="163"/>
      <c r="BE64" s="164"/>
      <c r="BF64" s="99"/>
      <c r="BG64" s="100"/>
      <c r="BH64" s="100"/>
      <c r="BI64" s="100"/>
      <c r="BJ64" s="100"/>
      <c r="BK64" s="100"/>
      <c r="BL64" s="101"/>
    </row>
    <row r="65" spans="1:64" s="7" customFormat="1" ht="13.2">
      <c r="A65" s="19" t="s">
        <v>95</v>
      </c>
      <c r="B65" s="20"/>
      <c r="C65" s="20"/>
      <c r="D65" s="20"/>
      <c r="E65" s="20"/>
      <c r="F65" s="21"/>
      <c r="G65" s="25" t="s">
        <v>96</v>
      </c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6" t="s">
        <v>97</v>
      </c>
      <c r="AI65" s="27"/>
      <c r="AJ65" s="27"/>
      <c r="AK65" s="27"/>
      <c r="AL65" s="27"/>
      <c r="AM65" s="28"/>
      <c r="AN65" s="103"/>
      <c r="AO65" s="104"/>
      <c r="AP65" s="104"/>
      <c r="AQ65" s="104"/>
      <c r="AR65" s="104"/>
      <c r="AS65" s="104"/>
      <c r="AT65" s="104"/>
      <c r="AU65" s="104"/>
      <c r="AV65" s="105"/>
      <c r="AW65" s="159"/>
      <c r="AX65" s="160"/>
      <c r="AY65" s="160"/>
      <c r="AZ65" s="160"/>
      <c r="BA65" s="160"/>
      <c r="BB65" s="160"/>
      <c r="BC65" s="160"/>
      <c r="BD65" s="160"/>
      <c r="BE65" s="161"/>
      <c r="BF65" s="96"/>
      <c r="BG65" s="97"/>
      <c r="BH65" s="97"/>
      <c r="BI65" s="97"/>
      <c r="BJ65" s="97"/>
      <c r="BK65" s="97"/>
      <c r="BL65" s="98"/>
    </row>
    <row r="66" spans="1:64" s="7" customFormat="1" ht="13.2">
      <c r="A66" s="22"/>
      <c r="B66" s="23"/>
      <c r="C66" s="23"/>
      <c r="D66" s="23"/>
      <c r="E66" s="23"/>
      <c r="F66" s="24"/>
      <c r="G66" s="78" t="s">
        <v>98</v>
      </c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29"/>
      <c r="AI66" s="30"/>
      <c r="AJ66" s="30"/>
      <c r="AK66" s="30"/>
      <c r="AL66" s="30"/>
      <c r="AM66" s="31"/>
      <c r="AN66" s="106"/>
      <c r="AO66" s="107"/>
      <c r="AP66" s="107"/>
      <c r="AQ66" s="107"/>
      <c r="AR66" s="107"/>
      <c r="AS66" s="107"/>
      <c r="AT66" s="107"/>
      <c r="AU66" s="107"/>
      <c r="AV66" s="108"/>
      <c r="AW66" s="162"/>
      <c r="AX66" s="163"/>
      <c r="AY66" s="163"/>
      <c r="AZ66" s="163"/>
      <c r="BA66" s="163"/>
      <c r="BB66" s="163"/>
      <c r="BC66" s="163"/>
      <c r="BD66" s="163"/>
      <c r="BE66" s="164"/>
      <c r="BF66" s="99"/>
      <c r="BG66" s="100"/>
      <c r="BH66" s="100"/>
      <c r="BI66" s="100"/>
      <c r="BJ66" s="100"/>
      <c r="BK66" s="100"/>
      <c r="BL66" s="101"/>
    </row>
    <row r="67" spans="1:64" s="7" customFormat="1" ht="13.2">
      <c r="A67" s="19" t="s">
        <v>99</v>
      </c>
      <c r="B67" s="20"/>
      <c r="C67" s="20"/>
      <c r="D67" s="20"/>
      <c r="E67" s="20"/>
      <c r="F67" s="21"/>
      <c r="G67" s="25" t="s">
        <v>100</v>
      </c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6" t="s">
        <v>33</v>
      </c>
      <c r="AI67" s="27"/>
      <c r="AJ67" s="27"/>
      <c r="AK67" s="27"/>
      <c r="AL67" s="27"/>
      <c r="AM67" s="28"/>
      <c r="AN67" s="103"/>
      <c r="AO67" s="104"/>
      <c r="AP67" s="104"/>
      <c r="AQ67" s="104"/>
      <c r="AR67" s="104"/>
      <c r="AS67" s="104"/>
      <c r="AT67" s="104"/>
      <c r="AU67" s="104"/>
      <c r="AV67" s="105"/>
      <c r="AW67" s="159"/>
      <c r="AX67" s="160"/>
      <c r="AY67" s="160"/>
      <c r="AZ67" s="160"/>
      <c r="BA67" s="160"/>
      <c r="BB67" s="160"/>
      <c r="BC67" s="160"/>
      <c r="BD67" s="160"/>
      <c r="BE67" s="161"/>
      <c r="BF67" s="96"/>
      <c r="BG67" s="97"/>
      <c r="BH67" s="97"/>
      <c r="BI67" s="97"/>
      <c r="BJ67" s="97"/>
      <c r="BK67" s="97"/>
      <c r="BL67" s="98"/>
    </row>
    <row r="68" spans="1:64" s="7" customFormat="1" ht="13.2">
      <c r="A68" s="79"/>
      <c r="B68" s="80"/>
      <c r="C68" s="80"/>
      <c r="D68" s="80"/>
      <c r="E68" s="80"/>
      <c r="F68" s="81"/>
      <c r="G68" s="50" t="s">
        <v>101</v>
      </c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82"/>
      <c r="AI68" s="83"/>
      <c r="AJ68" s="83"/>
      <c r="AK68" s="83"/>
      <c r="AL68" s="83"/>
      <c r="AM68" s="84"/>
      <c r="AN68" s="109"/>
      <c r="AO68" s="110"/>
      <c r="AP68" s="110"/>
      <c r="AQ68" s="110"/>
      <c r="AR68" s="110"/>
      <c r="AS68" s="110"/>
      <c r="AT68" s="110"/>
      <c r="AU68" s="110"/>
      <c r="AV68" s="111"/>
      <c r="AW68" s="173"/>
      <c r="AX68" s="174"/>
      <c r="AY68" s="174"/>
      <c r="AZ68" s="174"/>
      <c r="BA68" s="174"/>
      <c r="BB68" s="174"/>
      <c r="BC68" s="174"/>
      <c r="BD68" s="174"/>
      <c r="BE68" s="175"/>
      <c r="BF68" s="112"/>
      <c r="BG68" s="113"/>
      <c r="BH68" s="113"/>
      <c r="BI68" s="113"/>
      <c r="BJ68" s="113"/>
      <c r="BK68" s="113"/>
      <c r="BL68" s="114"/>
    </row>
    <row r="69" spans="1:64" s="7" customFormat="1" ht="13.2">
      <c r="A69" s="79"/>
      <c r="B69" s="80"/>
      <c r="C69" s="80"/>
      <c r="D69" s="80"/>
      <c r="E69" s="80"/>
      <c r="F69" s="81"/>
      <c r="G69" s="50" t="s">
        <v>102</v>
      </c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82"/>
      <c r="AI69" s="83"/>
      <c r="AJ69" s="83"/>
      <c r="AK69" s="83"/>
      <c r="AL69" s="83"/>
      <c r="AM69" s="84"/>
      <c r="AN69" s="109"/>
      <c r="AO69" s="110"/>
      <c r="AP69" s="110"/>
      <c r="AQ69" s="110"/>
      <c r="AR69" s="110"/>
      <c r="AS69" s="110"/>
      <c r="AT69" s="110"/>
      <c r="AU69" s="110"/>
      <c r="AV69" s="111"/>
      <c r="AW69" s="173"/>
      <c r="AX69" s="174"/>
      <c r="AY69" s="174"/>
      <c r="AZ69" s="174"/>
      <c r="BA69" s="174"/>
      <c r="BB69" s="174"/>
      <c r="BC69" s="174"/>
      <c r="BD69" s="174"/>
      <c r="BE69" s="175"/>
      <c r="BF69" s="112"/>
      <c r="BG69" s="113"/>
      <c r="BH69" s="113"/>
      <c r="BI69" s="113"/>
      <c r="BJ69" s="113"/>
      <c r="BK69" s="113"/>
      <c r="BL69" s="114"/>
    </row>
    <row r="70" spans="1:64" s="7" customFormat="1" ht="13.2">
      <c r="A70" s="79"/>
      <c r="B70" s="80"/>
      <c r="C70" s="80"/>
      <c r="D70" s="80"/>
      <c r="E70" s="80"/>
      <c r="F70" s="81"/>
      <c r="G70" s="50" t="s">
        <v>103</v>
      </c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82"/>
      <c r="AI70" s="83"/>
      <c r="AJ70" s="83"/>
      <c r="AK70" s="83"/>
      <c r="AL70" s="83"/>
      <c r="AM70" s="84"/>
      <c r="AN70" s="109"/>
      <c r="AO70" s="110"/>
      <c r="AP70" s="110"/>
      <c r="AQ70" s="110"/>
      <c r="AR70" s="110"/>
      <c r="AS70" s="110"/>
      <c r="AT70" s="110"/>
      <c r="AU70" s="110"/>
      <c r="AV70" s="111"/>
      <c r="AW70" s="173"/>
      <c r="AX70" s="174"/>
      <c r="AY70" s="174"/>
      <c r="AZ70" s="174"/>
      <c r="BA70" s="174"/>
      <c r="BB70" s="174"/>
      <c r="BC70" s="174"/>
      <c r="BD70" s="174"/>
      <c r="BE70" s="175"/>
      <c r="BF70" s="112"/>
      <c r="BG70" s="113"/>
      <c r="BH70" s="113"/>
      <c r="BI70" s="113"/>
      <c r="BJ70" s="113"/>
      <c r="BK70" s="113"/>
      <c r="BL70" s="114"/>
    </row>
    <row r="71" spans="1:64" s="7" customFormat="1" ht="13.2">
      <c r="A71" s="79"/>
      <c r="B71" s="80"/>
      <c r="C71" s="80"/>
      <c r="D71" s="80"/>
      <c r="E71" s="80"/>
      <c r="F71" s="81"/>
      <c r="G71" s="50" t="s">
        <v>104</v>
      </c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82"/>
      <c r="AI71" s="83"/>
      <c r="AJ71" s="83"/>
      <c r="AK71" s="83"/>
      <c r="AL71" s="83"/>
      <c r="AM71" s="84"/>
      <c r="AN71" s="109"/>
      <c r="AO71" s="110"/>
      <c r="AP71" s="110"/>
      <c r="AQ71" s="110"/>
      <c r="AR71" s="110"/>
      <c r="AS71" s="110"/>
      <c r="AT71" s="110"/>
      <c r="AU71" s="110"/>
      <c r="AV71" s="111"/>
      <c r="AW71" s="173"/>
      <c r="AX71" s="174"/>
      <c r="AY71" s="174"/>
      <c r="AZ71" s="174"/>
      <c r="BA71" s="174"/>
      <c r="BB71" s="174"/>
      <c r="BC71" s="174"/>
      <c r="BD71" s="174"/>
      <c r="BE71" s="175"/>
      <c r="BF71" s="112"/>
      <c r="BG71" s="113"/>
      <c r="BH71" s="113"/>
      <c r="BI71" s="113"/>
      <c r="BJ71" s="113"/>
      <c r="BK71" s="113"/>
      <c r="BL71" s="114"/>
    </row>
    <row r="72" spans="1:64" s="7" customFormat="1" ht="13.2">
      <c r="A72" s="79"/>
      <c r="B72" s="80"/>
      <c r="C72" s="80"/>
      <c r="D72" s="80"/>
      <c r="E72" s="80"/>
      <c r="F72" s="81"/>
      <c r="G72" s="50" t="s">
        <v>105</v>
      </c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82"/>
      <c r="AI72" s="83"/>
      <c r="AJ72" s="83"/>
      <c r="AK72" s="83"/>
      <c r="AL72" s="83"/>
      <c r="AM72" s="84"/>
      <c r="AN72" s="109"/>
      <c r="AO72" s="110"/>
      <c r="AP72" s="110"/>
      <c r="AQ72" s="110"/>
      <c r="AR72" s="110"/>
      <c r="AS72" s="110"/>
      <c r="AT72" s="110"/>
      <c r="AU72" s="110"/>
      <c r="AV72" s="111"/>
      <c r="AW72" s="173"/>
      <c r="AX72" s="174"/>
      <c r="AY72" s="174"/>
      <c r="AZ72" s="174"/>
      <c r="BA72" s="174"/>
      <c r="BB72" s="174"/>
      <c r="BC72" s="174"/>
      <c r="BD72" s="174"/>
      <c r="BE72" s="175"/>
      <c r="BF72" s="112"/>
      <c r="BG72" s="113"/>
      <c r="BH72" s="113"/>
      <c r="BI72" s="113"/>
      <c r="BJ72" s="113"/>
      <c r="BK72" s="113"/>
      <c r="BL72" s="114"/>
    </row>
    <row r="73" spans="1:64" s="7" customFormat="1" ht="13.2">
      <c r="A73" s="79"/>
      <c r="B73" s="80"/>
      <c r="C73" s="80"/>
      <c r="D73" s="80"/>
      <c r="E73" s="80"/>
      <c r="F73" s="81"/>
      <c r="G73" s="50" t="s">
        <v>106</v>
      </c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82"/>
      <c r="AI73" s="83"/>
      <c r="AJ73" s="83"/>
      <c r="AK73" s="83"/>
      <c r="AL73" s="83"/>
      <c r="AM73" s="84"/>
      <c r="AN73" s="109"/>
      <c r="AO73" s="110"/>
      <c r="AP73" s="110"/>
      <c r="AQ73" s="110"/>
      <c r="AR73" s="110"/>
      <c r="AS73" s="110"/>
      <c r="AT73" s="110"/>
      <c r="AU73" s="110"/>
      <c r="AV73" s="111"/>
      <c r="AW73" s="173"/>
      <c r="AX73" s="174"/>
      <c r="AY73" s="174"/>
      <c r="AZ73" s="174"/>
      <c r="BA73" s="174"/>
      <c r="BB73" s="174"/>
      <c r="BC73" s="174"/>
      <c r="BD73" s="174"/>
      <c r="BE73" s="175"/>
      <c r="BF73" s="112"/>
      <c r="BG73" s="113"/>
      <c r="BH73" s="113"/>
      <c r="BI73" s="113"/>
      <c r="BJ73" s="113"/>
      <c r="BK73" s="113"/>
      <c r="BL73" s="114"/>
    </row>
    <row r="74" spans="1:64" s="7" customFormat="1" ht="13.2">
      <c r="A74" s="22"/>
      <c r="B74" s="23"/>
      <c r="C74" s="23"/>
      <c r="D74" s="23"/>
      <c r="E74" s="23"/>
      <c r="F74" s="24"/>
      <c r="G74" s="78" t="s">
        <v>107</v>
      </c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78"/>
      <c r="AD74" s="78"/>
      <c r="AE74" s="78"/>
      <c r="AF74" s="78"/>
      <c r="AG74" s="78"/>
      <c r="AH74" s="29"/>
      <c r="AI74" s="30"/>
      <c r="AJ74" s="30"/>
      <c r="AK74" s="30"/>
      <c r="AL74" s="30"/>
      <c r="AM74" s="31"/>
      <c r="AN74" s="106"/>
      <c r="AO74" s="107"/>
      <c r="AP74" s="107"/>
      <c r="AQ74" s="107"/>
      <c r="AR74" s="107"/>
      <c r="AS74" s="107"/>
      <c r="AT74" s="107"/>
      <c r="AU74" s="107"/>
      <c r="AV74" s="108"/>
      <c r="AW74" s="162"/>
      <c r="AX74" s="163"/>
      <c r="AY74" s="163"/>
      <c r="AZ74" s="163"/>
      <c r="BA74" s="163"/>
      <c r="BB74" s="163"/>
      <c r="BC74" s="163"/>
      <c r="BD74" s="163"/>
      <c r="BE74" s="164"/>
      <c r="BF74" s="99"/>
      <c r="BG74" s="100"/>
      <c r="BH74" s="100"/>
      <c r="BI74" s="100"/>
      <c r="BJ74" s="100"/>
      <c r="BK74" s="100"/>
      <c r="BL74" s="101"/>
    </row>
    <row r="75" spans="1:64" s="7" customFormat="1" ht="13.2">
      <c r="A75" s="19" t="s">
        <v>108</v>
      </c>
      <c r="B75" s="20"/>
      <c r="C75" s="20"/>
      <c r="D75" s="20"/>
      <c r="E75" s="20"/>
      <c r="F75" s="21"/>
      <c r="G75" s="25" t="s">
        <v>7</v>
      </c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6" t="s">
        <v>33</v>
      </c>
      <c r="AI75" s="27"/>
      <c r="AJ75" s="27"/>
      <c r="AK75" s="27"/>
      <c r="AL75" s="27"/>
      <c r="AM75" s="28"/>
      <c r="AN75" s="103"/>
      <c r="AO75" s="104"/>
      <c r="AP75" s="104"/>
      <c r="AQ75" s="104"/>
      <c r="AR75" s="104"/>
      <c r="AS75" s="104"/>
      <c r="AT75" s="104"/>
      <c r="AU75" s="104"/>
      <c r="AV75" s="105"/>
      <c r="AW75" s="159"/>
      <c r="AX75" s="160"/>
      <c r="AY75" s="160"/>
      <c r="AZ75" s="160"/>
      <c r="BA75" s="160"/>
      <c r="BB75" s="160"/>
      <c r="BC75" s="160"/>
      <c r="BD75" s="160"/>
      <c r="BE75" s="161"/>
      <c r="BF75" s="96"/>
      <c r="BG75" s="97"/>
      <c r="BH75" s="97"/>
      <c r="BI75" s="97"/>
      <c r="BJ75" s="97"/>
      <c r="BK75" s="97"/>
      <c r="BL75" s="98"/>
    </row>
    <row r="76" spans="1:64" s="7" customFormat="1" ht="13.2">
      <c r="A76" s="22"/>
      <c r="B76" s="23"/>
      <c r="C76" s="23"/>
      <c r="D76" s="23"/>
      <c r="E76" s="23"/>
      <c r="F76" s="24"/>
      <c r="G76" s="78" t="s">
        <v>54</v>
      </c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29"/>
      <c r="AI76" s="30"/>
      <c r="AJ76" s="30"/>
      <c r="AK76" s="30"/>
      <c r="AL76" s="30"/>
      <c r="AM76" s="31"/>
      <c r="AN76" s="106"/>
      <c r="AO76" s="107"/>
      <c r="AP76" s="107"/>
      <c r="AQ76" s="107"/>
      <c r="AR76" s="107"/>
      <c r="AS76" s="107"/>
      <c r="AT76" s="107"/>
      <c r="AU76" s="107"/>
      <c r="AV76" s="108"/>
      <c r="AW76" s="162"/>
      <c r="AX76" s="163"/>
      <c r="AY76" s="163"/>
      <c r="AZ76" s="163"/>
      <c r="BA76" s="163"/>
      <c r="BB76" s="163"/>
      <c r="BC76" s="163"/>
      <c r="BD76" s="163"/>
      <c r="BE76" s="164"/>
      <c r="BF76" s="99"/>
      <c r="BG76" s="100"/>
      <c r="BH76" s="100"/>
      <c r="BI76" s="100"/>
      <c r="BJ76" s="100"/>
      <c r="BK76" s="100"/>
      <c r="BL76" s="101"/>
    </row>
    <row r="77" spans="1:64" s="7" customFormat="1" ht="13.2">
      <c r="A77" s="19" t="s">
        <v>109</v>
      </c>
      <c r="B77" s="20"/>
      <c r="C77" s="20"/>
      <c r="D77" s="20"/>
      <c r="E77" s="20"/>
      <c r="F77" s="21"/>
      <c r="G77" s="25" t="s">
        <v>110</v>
      </c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6" t="s">
        <v>33</v>
      </c>
      <c r="AI77" s="27"/>
      <c r="AJ77" s="27"/>
      <c r="AK77" s="27"/>
      <c r="AL77" s="27"/>
      <c r="AM77" s="28"/>
      <c r="AN77" s="103"/>
      <c r="AO77" s="104"/>
      <c r="AP77" s="104"/>
      <c r="AQ77" s="104"/>
      <c r="AR77" s="104"/>
      <c r="AS77" s="104"/>
      <c r="AT77" s="104"/>
      <c r="AU77" s="104"/>
      <c r="AV77" s="105"/>
      <c r="AW77" s="159"/>
      <c r="AX77" s="160"/>
      <c r="AY77" s="160"/>
      <c r="AZ77" s="160"/>
      <c r="BA77" s="160"/>
      <c r="BB77" s="160"/>
      <c r="BC77" s="160"/>
      <c r="BD77" s="160"/>
      <c r="BE77" s="161"/>
      <c r="BF77" s="96"/>
      <c r="BG77" s="97"/>
      <c r="BH77" s="97"/>
      <c r="BI77" s="97"/>
      <c r="BJ77" s="97"/>
      <c r="BK77" s="97"/>
      <c r="BL77" s="98"/>
    </row>
    <row r="78" spans="1:64" s="7" customFormat="1" ht="13.2">
      <c r="A78" s="79"/>
      <c r="B78" s="80"/>
      <c r="C78" s="80"/>
      <c r="D78" s="80"/>
      <c r="E78" s="80"/>
      <c r="F78" s="81"/>
      <c r="G78" s="50" t="s">
        <v>111</v>
      </c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82"/>
      <c r="AI78" s="83"/>
      <c r="AJ78" s="83"/>
      <c r="AK78" s="83"/>
      <c r="AL78" s="83"/>
      <c r="AM78" s="84"/>
      <c r="AN78" s="109"/>
      <c r="AO78" s="110"/>
      <c r="AP78" s="110"/>
      <c r="AQ78" s="110"/>
      <c r="AR78" s="110"/>
      <c r="AS78" s="110"/>
      <c r="AT78" s="110"/>
      <c r="AU78" s="110"/>
      <c r="AV78" s="111"/>
      <c r="AW78" s="173"/>
      <c r="AX78" s="174"/>
      <c r="AY78" s="174"/>
      <c r="AZ78" s="174"/>
      <c r="BA78" s="174"/>
      <c r="BB78" s="174"/>
      <c r="BC78" s="174"/>
      <c r="BD78" s="174"/>
      <c r="BE78" s="175"/>
      <c r="BF78" s="112"/>
      <c r="BG78" s="113"/>
      <c r="BH78" s="113"/>
      <c r="BI78" s="113"/>
      <c r="BJ78" s="113"/>
      <c r="BK78" s="113"/>
      <c r="BL78" s="114"/>
    </row>
    <row r="79" spans="1:64" s="7" customFormat="1" ht="13.2">
      <c r="A79" s="22"/>
      <c r="B79" s="23"/>
      <c r="C79" s="23"/>
      <c r="D79" s="23"/>
      <c r="E79" s="23"/>
      <c r="F79" s="24"/>
      <c r="G79" s="78" t="s">
        <v>112</v>
      </c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29"/>
      <c r="AI79" s="30"/>
      <c r="AJ79" s="30"/>
      <c r="AK79" s="30"/>
      <c r="AL79" s="30"/>
      <c r="AM79" s="31"/>
      <c r="AN79" s="106"/>
      <c r="AO79" s="107"/>
      <c r="AP79" s="107"/>
      <c r="AQ79" s="107"/>
      <c r="AR79" s="107"/>
      <c r="AS79" s="107"/>
      <c r="AT79" s="107"/>
      <c r="AU79" s="107"/>
      <c r="AV79" s="108"/>
      <c r="AW79" s="162"/>
      <c r="AX79" s="163"/>
      <c r="AY79" s="163"/>
      <c r="AZ79" s="163"/>
      <c r="BA79" s="163"/>
      <c r="BB79" s="163"/>
      <c r="BC79" s="163"/>
      <c r="BD79" s="163"/>
      <c r="BE79" s="164"/>
      <c r="BF79" s="99"/>
      <c r="BG79" s="100"/>
      <c r="BH79" s="100"/>
      <c r="BI79" s="100"/>
      <c r="BJ79" s="100"/>
      <c r="BK79" s="100"/>
      <c r="BL79" s="101"/>
    </row>
    <row r="80" spans="1:64" s="7" customFormat="1" ht="13.2">
      <c r="A80" s="19" t="s">
        <v>113</v>
      </c>
      <c r="B80" s="20"/>
      <c r="C80" s="20"/>
      <c r="D80" s="20"/>
      <c r="E80" s="20"/>
      <c r="F80" s="21"/>
      <c r="G80" s="25" t="s">
        <v>114</v>
      </c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6" t="s">
        <v>33</v>
      </c>
      <c r="AI80" s="27"/>
      <c r="AJ80" s="27"/>
      <c r="AK80" s="27"/>
      <c r="AL80" s="27"/>
      <c r="AM80" s="28"/>
      <c r="AN80" s="103"/>
      <c r="AO80" s="104"/>
      <c r="AP80" s="104"/>
      <c r="AQ80" s="104"/>
      <c r="AR80" s="104"/>
      <c r="AS80" s="104"/>
      <c r="AT80" s="104"/>
      <c r="AU80" s="104"/>
      <c r="AV80" s="105"/>
      <c r="AW80" s="159"/>
      <c r="AX80" s="160"/>
      <c r="AY80" s="160"/>
      <c r="AZ80" s="160"/>
      <c r="BA80" s="160"/>
      <c r="BB80" s="160"/>
      <c r="BC80" s="160"/>
      <c r="BD80" s="160"/>
      <c r="BE80" s="161"/>
      <c r="BF80" s="96"/>
      <c r="BG80" s="97"/>
      <c r="BH80" s="97"/>
      <c r="BI80" s="97"/>
      <c r="BJ80" s="97"/>
      <c r="BK80" s="97"/>
      <c r="BL80" s="98"/>
    </row>
    <row r="81" spans="1:64" s="7" customFormat="1" ht="13.2">
      <c r="A81" s="22"/>
      <c r="B81" s="23"/>
      <c r="C81" s="23"/>
      <c r="D81" s="23"/>
      <c r="E81" s="23"/>
      <c r="F81" s="24"/>
      <c r="G81" s="78" t="s">
        <v>115</v>
      </c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29"/>
      <c r="AI81" s="30"/>
      <c r="AJ81" s="30"/>
      <c r="AK81" s="30"/>
      <c r="AL81" s="30"/>
      <c r="AM81" s="31"/>
      <c r="AN81" s="106"/>
      <c r="AO81" s="107"/>
      <c r="AP81" s="107"/>
      <c r="AQ81" s="107"/>
      <c r="AR81" s="107"/>
      <c r="AS81" s="107"/>
      <c r="AT81" s="107"/>
      <c r="AU81" s="107"/>
      <c r="AV81" s="108"/>
      <c r="AW81" s="162"/>
      <c r="AX81" s="163"/>
      <c r="AY81" s="163"/>
      <c r="AZ81" s="163"/>
      <c r="BA81" s="163"/>
      <c r="BB81" s="163"/>
      <c r="BC81" s="163"/>
      <c r="BD81" s="163"/>
      <c r="BE81" s="164"/>
      <c r="BF81" s="99"/>
      <c r="BG81" s="100"/>
      <c r="BH81" s="100"/>
      <c r="BI81" s="100"/>
      <c r="BJ81" s="100"/>
      <c r="BK81" s="100"/>
      <c r="BL81" s="101"/>
    </row>
    <row r="82" spans="1:64" s="7" customFormat="1" ht="13.2">
      <c r="A82" s="19" t="s">
        <v>116</v>
      </c>
      <c r="B82" s="20"/>
      <c r="C82" s="20"/>
      <c r="D82" s="20"/>
      <c r="E82" s="20"/>
      <c r="F82" s="21"/>
      <c r="G82" s="25" t="s">
        <v>117</v>
      </c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6" t="s">
        <v>33</v>
      </c>
      <c r="AI82" s="27"/>
      <c r="AJ82" s="27"/>
      <c r="AK82" s="27"/>
      <c r="AL82" s="27"/>
      <c r="AM82" s="28"/>
      <c r="AN82" s="103">
        <v>24253.4</v>
      </c>
      <c r="AO82" s="104"/>
      <c r="AP82" s="104"/>
      <c r="AQ82" s="104"/>
      <c r="AR82" s="104"/>
      <c r="AS82" s="104"/>
      <c r="AT82" s="104"/>
      <c r="AU82" s="104"/>
      <c r="AV82" s="105"/>
      <c r="AW82" s="159"/>
      <c r="AX82" s="160"/>
      <c r="AY82" s="160"/>
      <c r="AZ82" s="160"/>
      <c r="BA82" s="160"/>
      <c r="BB82" s="160"/>
      <c r="BC82" s="160"/>
      <c r="BD82" s="160"/>
      <c r="BE82" s="161"/>
      <c r="BF82" s="96"/>
      <c r="BG82" s="97"/>
      <c r="BH82" s="97"/>
      <c r="BI82" s="97"/>
      <c r="BJ82" s="97"/>
      <c r="BK82" s="97"/>
      <c r="BL82" s="98"/>
    </row>
    <row r="83" spans="1:64" s="7" customFormat="1" ht="13.2">
      <c r="A83" s="79"/>
      <c r="B83" s="80"/>
      <c r="C83" s="80"/>
      <c r="D83" s="80"/>
      <c r="E83" s="80"/>
      <c r="F83" s="81"/>
      <c r="G83" s="50" t="s">
        <v>118</v>
      </c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82"/>
      <c r="AI83" s="83"/>
      <c r="AJ83" s="83"/>
      <c r="AK83" s="83"/>
      <c r="AL83" s="83"/>
      <c r="AM83" s="84"/>
      <c r="AN83" s="109"/>
      <c r="AO83" s="110"/>
      <c r="AP83" s="110"/>
      <c r="AQ83" s="110"/>
      <c r="AR83" s="110"/>
      <c r="AS83" s="110"/>
      <c r="AT83" s="110"/>
      <c r="AU83" s="110"/>
      <c r="AV83" s="111"/>
      <c r="AW83" s="173"/>
      <c r="AX83" s="174"/>
      <c r="AY83" s="174"/>
      <c r="AZ83" s="174"/>
      <c r="BA83" s="174"/>
      <c r="BB83" s="174"/>
      <c r="BC83" s="174"/>
      <c r="BD83" s="174"/>
      <c r="BE83" s="175"/>
      <c r="BF83" s="112"/>
      <c r="BG83" s="113"/>
      <c r="BH83" s="113"/>
      <c r="BI83" s="113"/>
      <c r="BJ83" s="113"/>
      <c r="BK83" s="113"/>
      <c r="BL83" s="114"/>
    </row>
    <row r="84" spans="1:64" s="7" customFormat="1" ht="13.2">
      <c r="A84" s="22"/>
      <c r="B84" s="23"/>
      <c r="C84" s="23"/>
      <c r="D84" s="23"/>
      <c r="E84" s="23"/>
      <c r="F84" s="24"/>
      <c r="G84" s="78" t="s">
        <v>119</v>
      </c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29"/>
      <c r="AI84" s="30"/>
      <c r="AJ84" s="30"/>
      <c r="AK84" s="30"/>
      <c r="AL84" s="30"/>
      <c r="AM84" s="31"/>
      <c r="AN84" s="106"/>
      <c r="AO84" s="107"/>
      <c r="AP84" s="107"/>
      <c r="AQ84" s="107"/>
      <c r="AR84" s="107"/>
      <c r="AS84" s="107"/>
      <c r="AT84" s="107"/>
      <c r="AU84" s="107"/>
      <c r="AV84" s="108"/>
      <c r="AW84" s="162"/>
      <c r="AX84" s="163"/>
      <c r="AY84" s="163"/>
      <c r="AZ84" s="163"/>
      <c r="BA84" s="163"/>
      <c r="BB84" s="163"/>
      <c r="BC84" s="163"/>
      <c r="BD84" s="163"/>
      <c r="BE84" s="164"/>
      <c r="BF84" s="99"/>
      <c r="BG84" s="100"/>
      <c r="BH84" s="100"/>
      <c r="BI84" s="100"/>
      <c r="BJ84" s="100"/>
      <c r="BK84" s="100"/>
      <c r="BL84" s="101"/>
    </row>
    <row r="85" spans="1:64" s="7" customFormat="1" ht="13.2">
      <c r="A85" s="19" t="s">
        <v>35</v>
      </c>
      <c r="B85" s="20"/>
      <c r="C85" s="20"/>
      <c r="D85" s="20"/>
      <c r="E85" s="20"/>
      <c r="F85" s="21"/>
      <c r="G85" s="25" t="s">
        <v>120</v>
      </c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6" t="s">
        <v>121</v>
      </c>
      <c r="AI85" s="27"/>
      <c r="AJ85" s="27"/>
      <c r="AK85" s="27"/>
      <c r="AL85" s="27"/>
      <c r="AM85" s="28"/>
      <c r="AN85" s="32">
        <f>1.4701+7.871</f>
        <v>9.3411000000000008</v>
      </c>
      <c r="AO85" s="33"/>
      <c r="AP85" s="33"/>
      <c r="AQ85" s="33"/>
      <c r="AR85" s="33"/>
      <c r="AS85" s="33"/>
      <c r="AT85" s="33"/>
      <c r="AU85" s="33"/>
      <c r="AV85" s="34"/>
      <c r="AW85" s="159"/>
      <c r="AX85" s="160"/>
      <c r="AY85" s="160"/>
      <c r="AZ85" s="160"/>
      <c r="BA85" s="160"/>
      <c r="BB85" s="160"/>
      <c r="BC85" s="160"/>
      <c r="BD85" s="160"/>
      <c r="BE85" s="161"/>
      <c r="BF85" s="96"/>
      <c r="BG85" s="97"/>
      <c r="BH85" s="97"/>
      <c r="BI85" s="97"/>
      <c r="BJ85" s="97"/>
      <c r="BK85" s="97"/>
      <c r="BL85" s="98"/>
    </row>
    <row r="86" spans="1:64" s="7" customFormat="1" ht="13.2">
      <c r="A86" s="22"/>
      <c r="B86" s="23"/>
      <c r="C86" s="23"/>
      <c r="D86" s="23"/>
      <c r="E86" s="23"/>
      <c r="F86" s="24"/>
      <c r="G86" s="78" t="s">
        <v>122</v>
      </c>
      <c r="H86" s="78"/>
      <c r="I86" s="78"/>
      <c r="J86" s="78"/>
      <c r="K86" s="78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78"/>
      <c r="Y86" s="78"/>
      <c r="Z86" s="78"/>
      <c r="AA86" s="78"/>
      <c r="AB86" s="78"/>
      <c r="AC86" s="78"/>
      <c r="AD86" s="78"/>
      <c r="AE86" s="78"/>
      <c r="AF86" s="78"/>
      <c r="AG86" s="78"/>
      <c r="AH86" s="29"/>
      <c r="AI86" s="30"/>
      <c r="AJ86" s="30"/>
      <c r="AK86" s="30"/>
      <c r="AL86" s="30"/>
      <c r="AM86" s="31"/>
      <c r="AN86" s="35"/>
      <c r="AO86" s="36"/>
      <c r="AP86" s="36"/>
      <c r="AQ86" s="36"/>
      <c r="AR86" s="36"/>
      <c r="AS86" s="36"/>
      <c r="AT86" s="36"/>
      <c r="AU86" s="36"/>
      <c r="AV86" s="37"/>
      <c r="AW86" s="162"/>
      <c r="AX86" s="163"/>
      <c r="AY86" s="163"/>
      <c r="AZ86" s="163"/>
      <c r="BA86" s="163"/>
      <c r="BB86" s="163"/>
      <c r="BC86" s="163"/>
      <c r="BD86" s="163"/>
      <c r="BE86" s="164"/>
      <c r="BF86" s="99"/>
      <c r="BG86" s="100"/>
      <c r="BH86" s="100"/>
      <c r="BI86" s="100"/>
      <c r="BJ86" s="100"/>
      <c r="BK86" s="100"/>
      <c r="BL86" s="101"/>
    </row>
    <row r="87" spans="1:64" s="7" customFormat="1" ht="13.2">
      <c r="A87" s="19" t="s">
        <v>69</v>
      </c>
      <c r="B87" s="20"/>
      <c r="C87" s="20"/>
      <c r="D87" s="20"/>
      <c r="E87" s="20"/>
      <c r="F87" s="21"/>
      <c r="G87" s="25" t="s">
        <v>120</v>
      </c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6" t="s">
        <v>33</v>
      </c>
      <c r="AI87" s="27"/>
      <c r="AJ87" s="27"/>
      <c r="AK87" s="27"/>
      <c r="AL87" s="27"/>
      <c r="AM87" s="28"/>
      <c r="AN87" s="32"/>
      <c r="AO87" s="33"/>
      <c r="AP87" s="33"/>
      <c r="AQ87" s="33"/>
      <c r="AR87" s="33"/>
      <c r="AS87" s="33"/>
      <c r="AT87" s="33"/>
      <c r="AU87" s="33"/>
      <c r="AV87" s="34"/>
      <c r="AW87" s="159"/>
      <c r="AX87" s="160"/>
      <c r="AY87" s="160"/>
      <c r="AZ87" s="160"/>
      <c r="BA87" s="160"/>
      <c r="BB87" s="160"/>
      <c r="BC87" s="160"/>
      <c r="BD87" s="160"/>
      <c r="BE87" s="161"/>
      <c r="BF87" s="96"/>
      <c r="BG87" s="97"/>
      <c r="BH87" s="97"/>
      <c r="BI87" s="97"/>
      <c r="BJ87" s="97"/>
      <c r="BK87" s="97"/>
      <c r="BL87" s="98"/>
    </row>
    <row r="88" spans="1:64" s="7" customFormat="1" ht="13.2">
      <c r="A88" s="79"/>
      <c r="B88" s="80"/>
      <c r="C88" s="80"/>
      <c r="D88" s="80"/>
      <c r="E88" s="80"/>
      <c r="F88" s="81"/>
      <c r="G88" s="50" t="s">
        <v>123</v>
      </c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  <c r="AF88" s="50"/>
      <c r="AG88" s="50"/>
      <c r="AH88" s="82"/>
      <c r="AI88" s="83"/>
      <c r="AJ88" s="83"/>
      <c r="AK88" s="83"/>
      <c r="AL88" s="83"/>
      <c r="AM88" s="84"/>
      <c r="AN88" s="85"/>
      <c r="AO88" s="86"/>
      <c r="AP88" s="86"/>
      <c r="AQ88" s="86"/>
      <c r="AR88" s="86"/>
      <c r="AS88" s="86"/>
      <c r="AT88" s="86"/>
      <c r="AU88" s="86"/>
      <c r="AV88" s="87"/>
      <c r="AW88" s="173"/>
      <c r="AX88" s="174"/>
      <c r="AY88" s="174"/>
      <c r="AZ88" s="174"/>
      <c r="BA88" s="174"/>
      <c r="BB88" s="174"/>
      <c r="BC88" s="174"/>
      <c r="BD88" s="174"/>
      <c r="BE88" s="175"/>
      <c r="BF88" s="112"/>
      <c r="BG88" s="113"/>
      <c r="BH88" s="113"/>
      <c r="BI88" s="113"/>
      <c r="BJ88" s="113"/>
      <c r="BK88" s="113"/>
      <c r="BL88" s="114"/>
    </row>
    <row r="89" spans="1:64" s="7" customFormat="1" ht="13.2">
      <c r="A89" s="79"/>
      <c r="B89" s="80"/>
      <c r="C89" s="80"/>
      <c r="D89" s="80"/>
      <c r="E89" s="80"/>
      <c r="F89" s="81"/>
      <c r="G89" s="50" t="s">
        <v>124</v>
      </c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82"/>
      <c r="AI89" s="83"/>
      <c r="AJ89" s="83"/>
      <c r="AK89" s="83"/>
      <c r="AL89" s="83"/>
      <c r="AM89" s="84"/>
      <c r="AN89" s="85"/>
      <c r="AO89" s="86"/>
      <c r="AP89" s="86"/>
      <c r="AQ89" s="86"/>
      <c r="AR89" s="86"/>
      <c r="AS89" s="86"/>
      <c r="AT89" s="86"/>
      <c r="AU89" s="86"/>
      <c r="AV89" s="87"/>
      <c r="AW89" s="173"/>
      <c r="AX89" s="174"/>
      <c r="AY89" s="174"/>
      <c r="AZ89" s="174"/>
      <c r="BA89" s="174"/>
      <c r="BB89" s="174"/>
      <c r="BC89" s="174"/>
      <c r="BD89" s="174"/>
      <c r="BE89" s="175"/>
      <c r="BF89" s="112"/>
      <c r="BG89" s="113"/>
      <c r="BH89" s="113"/>
      <c r="BI89" s="113"/>
      <c r="BJ89" s="113"/>
      <c r="BK89" s="113"/>
      <c r="BL89" s="114"/>
    </row>
    <row r="90" spans="1:64" s="7" customFormat="1" ht="13.2">
      <c r="A90" s="22"/>
      <c r="B90" s="23"/>
      <c r="C90" s="23"/>
      <c r="D90" s="23"/>
      <c r="E90" s="23"/>
      <c r="F90" s="24"/>
      <c r="G90" s="78" t="s">
        <v>125</v>
      </c>
      <c r="H90" s="78"/>
      <c r="I90" s="78"/>
      <c r="J90" s="78"/>
      <c r="K90" s="78"/>
      <c r="L90" s="78"/>
      <c r="M90" s="78"/>
      <c r="N90" s="78"/>
      <c r="O90" s="78"/>
      <c r="P90" s="78"/>
      <c r="Q90" s="78"/>
      <c r="R90" s="78"/>
      <c r="S90" s="78"/>
      <c r="T90" s="78"/>
      <c r="U90" s="78"/>
      <c r="V90" s="78"/>
      <c r="W90" s="78"/>
      <c r="X90" s="78"/>
      <c r="Y90" s="78"/>
      <c r="Z90" s="78"/>
      <c r="AA90" s="78"/>
      <c r="AB90" s="78"/>
      <c r="AC90" s="78"/>
      <c r="AD90" s="78"/>
      <c r="AE90" s="78"/>
      <c r="AF90" s="78"/>
      <c r="AG90" s="78"/>
      <c r="AH90" s="29"/>
      <c r="AI90" s="30"/>
      <c r="AJ90" s="30"/>
      <c r="AK90" s="30"/>
      <c r="AL90" s="30"/>
      <c r="AM90" s="31"/>
      <c r="AN90" s="35"/>
      <c r="AO90" s="36"/>
      <c r="AP90" s="36"/>
      <c r="AQ90" s="36"/>
      <c r="AR90" s="36"/>
      <c r="AS90" s="36"/>
      <c r="AT90" s="36"/>
      <c r="AU90" s="36"/>
      <c r="AV90" s="37"/>
      <c r="AW90" s="162"/>
      <c r="AX90" s="163"/>
      <c r="AY90" s="163"/>
      <c r="AZ90" s="163"/>
      <c r="BA90" s="163"/>
      <c r="BB90" s="163"/>
      <c r="BC90" s="163"/>
      <c r="BD90" s="163"/>
      <c r="BE90" s="164"/>
      <c r="BF90" s="99"/>
      <c r="BG90" s="100"/>
      <c r="BH90" s="100"/>
      <c r="BI90" s="100"/>
      <c r="BJ90" s="100"/>
      <c r="BK90" s="100"/>
      <c r="BL90" s="101"/>
    </row>
    <row r="91" spans="1:64" s="7" customFormat="1" ht="13.2">
      <c r="A91" s="19" t="s">
        <v>126</v>
      </c>
      <c r="B91" s="20"/>
      <c r="C91" s="20"/>
      <c r="D91" s="20"/>
      <c r="E91" s="20"/>
      <c r="F91" s="21"/>
      <c r="G91" s="25" t="s">
        <v>127</v>
      </c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6" t="s">
        <v>30</v>
      </c>
      <c r="AI91" s="27"/>
      <c r="AJ91" s="27"/>
      <c r="AK91" s="27"/>
      <c r="AL91" s="27"/>
      <c r="AM91" s="28"/>
      <c r="AN91" s="133" t="s">
        <v>30</v>
      </c>
      <c r="AO91" s="134"/>
      <c r="AP91" s="134"/>
      <c r="AQ91" s="134"/>
      <c r="AR91" s="134"/>
      <c r="AS91" s="134"/>
      <c r="AT91" s="134"/>
      <c r="AU91" s="134"/>
      <c r="AV91" s="135"/>
      <c r="AW91" s="189" t="s">
        <v>30</v>
      </c>
      <c r="AX91" s="190"/>
      <c r="AY91" s="190"/>
      <c r="AZ91" s="190"/>
      <c r="BA91" s="190"/>
      <c r="BB91" s="190"/>
      <c r="BC91" s="190"/>
      <c r="BD91" s="190"/>
      <c r="BE91" s="191"/>
      <c r="BF91" s="19" t="s">
        <v>30</v>
      </c>
      <c r="BG91" s="20"/>
      <c r="BH91" s="20"/>
      <c r="BI91" s="20"/>
      <c r="BJ91" s="20"/>
      <c r="BK91" s="20"/>
      <c r="BL91" s="21"/>
    </row>
    <row r="92" spans="1:64" s="7" customFormat="1" ht="13.2">
      <c r="A92" s="79"/>
      <c r="B92" s="80"/>
      <c r="C92" s="80"/>
      <c r="D92" s="80"/>
      <c r="E92" s="80"/>
      <c r="F92" s="81"/>
      <c r="G92" s="50" t="s">
        <v>128</v>
      </c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82"/>
      <c r="AI92" s="83"/>
      <c r="AJ92" s="83"/>
      <c r="AK92" s="83"/>
      <c r="AL92" s="83"/>
      <c r="AM92" s="84"/>
      <c r="AN92" s="136"/>
      <c r="AO92" s="137"/>
      <c r="AP92" s="137"/>
      <c r="AQ92" s="137"/>
      <c r="AR92" s="137"/>
      <c r="AS92" s="137"/>
      <c r="AT92" s="137"/>
      <c r="AU92" s="137"/>
      <c r="AV92" s="138"/>
      <c r="AW92" s="192"/>
      <c r="AX92" s="193"/>
      <c r="AY92" s="193"/>
      <c r="AZ92" s="193"/>
      <c r="BA92" s="193"/>
      <c r="BB92" s="193"/>
      <c r="BC92" s="193"/>
      <c r="BD92" s="193"/>
      <c r="BE92" s="194"/>
      <c r="BF92" s="79"/>
      <c r="BG92" s="80"/>
      <c r="BH92" s="80"/>
      <c r="BI92" s="80"/>
      <c r="BJ92" s="80"/>
      <c r="BK92" s="80"/>
      <c r="BL92" s="81"/>
    </row>
    <row r="93" spans="1:64" s="7" customFormat="1" ht="13.2">
      <c r="A93" s="79"/>
      <c r="B93" s="80"/>
      <c r="C93" s="80"/>
      <c r="D93" s="80"/>
      <c r="E93" s="80"/>
      <c r="F93" s="81"/>
      <c r="G93" s="50" t="s">
        <v>129</v>
      </c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82"/>
      <c r="AI93" s="83"/>
      <c r="AJ93" s="83"/>
      <c r="AK93" s="83"/>
      <c r="AL93" s="83"/>
      <c r="AM93" s="84"/>
      <c r="AN93" s="136"/>
      <c r="AO93" s="137"/>
      <c r="AP93" s="137"/>
      <c r="AQ93" s="137"/>
      <c r="AR93" s="137"/>
      <c r="AS93" s="137"/>
      <c r="AT93" s="137"/>
      <c r="AU93" s="137"/>
      <c r="AV93" s="138"/>
      <c r="AW93" s="192"/>
      <c r="AX93" s="193"/>
      <c r="AY93" s="193"/>
      <c r="AZ93" s="193"/>
      <c r="BA93" s="193"/>
      <c r="BB93" s="193"/>
      <c r="BC93" s="193"/>
      <c r="BD93" s="193"/>
      <c r="BE93" s="194"/>
      <c r="BF93" s="79"/>
      <c r="BG93" s="80"/>
      <c r="BH93" s="80"/>
      <c r="BI93" s="80"/>
      <c r="BJ93" s="80"/>
      <c r="BK93" s="80"/>
      <c r="BL93" s="81"/>
    </row>
    <row r="94" spans="1:64" s="7" customFormat="1" ht="13.2">
      <c r="A94" s="22"/>
      <c r="B94" s="23"/>
      <c r="C94" s="23"/>
      <c r="D94" s="23"/>
      <c r="E94" s="23"/>
      <c r="F94" s="24"/>
      <c r="G94" s="78" t="s">
        <v>130</v>
      </c>
      <c r="H94" s="78"/>
      <c r="I94" s="78"/>
      <c r="J94" s="78"/>
      <c r="K94" s="78"/>
      <c r="L94" s="78"/>
      <c r="M94" s="78"/>
      <c r="N94" s="78"/>
      <c r="O94" s="78"/>
      <c r="P94" s="78"/>
      <c r="Q94" s="78"/>
      <c r="R94" s="78"/>
      <c r="S94" s="78"/>
      <c r="T94" s="78"/>
      <c r="U94" s="78"/>
      <c r="V94" s="78"/>
      <c r="W94" s="78"/>
      <c r="X94" s="78"/>
      <c r="Y94" s="78"/>
      <c r="Z94" s="78"/>
      <c r="AA94" s="78"/>
      <c r="AB94" s="78"/>
      <c r="AC94" s="78"/>
      <c r="AD94" s="78"/>
      <c r="AE94" s="78"/>
      <c r="AF94" s="78"/>
      <c r="AG94" s="78"/>
      <c r="AH94" s="29"/>
      <c r="AI94" s="30"/>
      <c r="AJ94" s="30"/>
      <c r="AK94" s="30"/>
      <c r="AL94" s="30"/>
      <c r="AM94" s="31"/>
      <c r="AN94" s="139"/>
      <c r="AO94" s="140"/>
      <c r="AP94" s="140"/>
      <c r="AQ94" s="140"/>
      <c r="AR94" s="140"/>
      <c r="AS94" s="140"/>
      <c r="AT94" s="140"/>
      <c r="AU94" s="140"/>
      <c r="AV94" s="141"/>
      <c r="AW94" s="195"/>
      <c r="AX94" s="196"/>
      <c r="AY94" s="196"/>
      <c r="AZ94" s="196"/>
      <c r="BA94" s="196"/>
      <c r="BB94" s="196"/>
      <c r="BC94" s="196"/>
      <c r="BD94" s="196"/>
      <c r="BE94" s="197"/>
      <c r="BF94" s="22"/>
      <c r="BG94" s="23"/>
      <c r="BH94" s="23"/>
      <c r="BI94" s="23"/>
      <c r="BJ94" s="23"/>
      <c r="BK94" s="23"/>
      <c r="BL94" s="24"/>
    </row>
    <row r="95" spans="1:64" s="7" customFormat="1" ht="13.2">
      <c r="A95" s="19" t="s">
        <v>31</v>
      </c>
      <c r="B95" s="20"/>
      <c r="C95" s="20"/>
      <c r="D95" s="20"/>
      <c r="E95" s="20"/>
      <c r="F95" s="21"/>
      <c r="G95" s="25" t="s">
        <v>131</v>
      </c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6" t="s">
        <v>132</v>
      </c>
      <c r="AI95" s="27"/>
      <c r="AJ95" s="27"/>
      <c r="AK95" s="27"/>
      <c r="AL95" s="27"/>
      <c r="AM95" s="28"/>
      <c r="AN95" s="103"/>
      <c r="AO95" s="104"/>
      <c r="AP95" s="104"/>
      <c r="AQ95" s="104"/>
      <c r="AR95" s="104"/>
      <c r="AS95" s="104"/>
      <c r="AT95" s="104"/>
      <c r="AU95" s="104"/>
      <c r="AV95" s="105"/>
      <c r="AW95" s="159"/>
      <c r="AX95" s="160"/>
      <c r="AY95" s="160"/>
      <c r="AZ95" s="160"/>
      <c r="BA95" s="160"/>
      <c r="BB95" s="160"/>
      <c r="BC95" s="160"/>
      <c r="BD95" s="160"/>
      <c r="BE95" s="161"/>
      <c r="BF95" s="96"/>
      <c r="BG95" s="97"/>
      <c r="BH95" s="97"/>
      <c r="BI95" s="97"/>
      <c r="BJ95" s="97"/>
      <c r="BK95" s="97"/>
      <c r="BL95" s="98"/>
    </row>
    <row r="96" spans="1:64" s="7" customFormat="1" ht="13.2">
      <c r="A96" s="22"/>
      <c r="B96" s="23"/>
      <c r="C96" s="23"/>
      <c r="D96" s="23"/>
      <c r="E96" s="23"/>
      <c r="F96" s="24"/>
      <c r="G96" s="78" t="s">
        <v>133</v>
      </c>
      <c r="H96" s="78"/>
      <c r="I96" s="78"/>
      <c r="J96" s="78"/>
      <c r="K96" s="78"/>
      <c r="L96" s="78"/>
      <c r="M96" s="78"/>
      <c r="N96" s="78"/>
      <c r="O96" s="78"/>
      <c r="P96" s="78"/>
      <c r="Q96" s="78"/>
      <c r="R96" s="78"/>
      <c r="S96" s="78"/>
      <c r="T96" s="78"/>
      <c r="U96" s="78"/>
      <c r="V96" s="78"/>
      <c r="W96" s="78"/>
      <c r="X96" s="78"/>
      <c r="Y96" s="78"/>
      <c r="Z96" s="78"/>
      <c r="AA96" s="78"/>
      <c r="AB96" s="78"/>
      <c r="AC96" s="78"/>
      <c r="AD96" s="78"/>
      <c r="AE96" s="78"/>
      <c r="AF96" s="78"/>
      <c r="AG96" s="78"/>
      <c r="AH96" s="29"/>
      <c r="AI96" s="30"/>
      <c r="AJ96" s="30"/>
      <c r="AK96" s="30"/>
      <c r="AL96" s="30"/>
      <c r="AM96" s="31"/>
      <c r="AN96" s="106"/>
      <c r="AO96" s="107"/>
      <c r="AP96" s="107"/>
      <c r="AQ96" s="107"/>
      <c r="AR96" s="107"/>
      <c r="AS96" s="107"/>
      <c r="AT96" s="107"/>
      <c r="AU96" s="107"/>
      <c r="AV96" s="108"/>
      <c r="AW96" s="162"/>
      <c r="AX96" s="163"/>
      <c r="AY96" s="163"/>
      <c r="AZ96" s="163"/>
      <c r="BA96" s="163"/>
      <c r="BB96" s="163"/>
      <c r="BC96" s="163"/>
      <c r="BD96" s="163"/>
      <c r="BE96" s="164"/>
      <c r="BF96" s="99"/>
      <c r="BG96" s="100"/>
      <c r="BH96" s="100"/>
      <c r="BI96" s="100"/>
      <c r="BJ96" s="100"/>
      <c r="BK96" s="100"/>
      <c r="BL96" s="101"/>
    </row>
    <row r="97" spans="1:64" s="7" customFormat="1" ht="27" customHeight="1">
      <c r="A97" s="51" t="s">
        <v>134</v>
      </c>
      <c r="B97" s="51"/>
      <c r="C97" s="51"/>
      <c r="D97" s="51"/>
      <c r="E97" s="51"/>
      <c r="F97" s="51"/>
      <c r="G97" s="198" t="s">
        <v>135</v>
      </c>
      <c r="H97" s="198"/>
      <c r="I97" s="198"/>
      <c r="J97" s="198"/>
      <c r="K97" s="198"/>
      <c r="L97" s="198"/>
      <c r="M97" s="198"/>
      <c r="N97" s="198"/>
      <c r="O97" s="198"/>
      <c r="P97" s="198"/>
      <c r="Q97" s="198"/>
      <c r="R97" s="198"/>
      <c r="S97" s="198"/>
      <c r="T97" s="198"/>
      <c r="U97" s="198"/>
      <c r="V97" s="198"/>
      <c r="W97" s="198"/>
      <c r="X97" s="198"/>
      <c r="Y97" s="198"/>
      <c r="Z97" s="198"/>
      <c r="AA97" s="198"/>
      <c r="AB97" s="198"/>
      <c r="AC97" s="198"/>
      <c r="AD97" s="198"/>
      <c r="AE97" s="198"/>
      <c r="AF97" s="198"/>
      <c r="AG97" s="198"/>
      <c r="AH97" s="52" t="s">
        <v>136</v>
      </c>
      <c r="AI97" s="52"/>
      <c r="AJ97" s="52"/>
      <c r="AK97" s="52"/>
      <c r="AL97" s="52"/>
      <c r="AM97" s="52"/>
      <c r="AN97" s="75">
        <v>157.35599999999999</v>
      </c>
      <c r="AO97" s="75"/>
      <c r="AP97" s="75"/>
      <c r="AQ97" s="75"/>
      <c r="AR97" s="75"/>
      <c r="AS97" s="75"/>
      <c r="AT97" s="75"/>
      <c r="AU97" s="75"/>
      <c r="AV97" s="75"/>
      <c r="AW97" s="172"/>
      <c r="AX97" s="172"/>
      <c r="AY97" s="172"/>
      <c r="AZ97" s="172"/>
      <c r="BA97" s="172"/>
      <c r="BB97" s="172"/>
      <c r="BC97" s="172"/>
      <c r="BD97" s="172"/>
      <c r="BE97" s="172"/>
      <c r="BF97" s="77"/>
      <c r="BG97" s="77"/>
      <c r="BH97" s="77"/>
      <c r="BI97" s="77"/>
      <c r="BJ97" s="77"/>
      <c r="BK97" s="77"/>
      <c r="BL97" s="77"/>
    </row>
    <row r="98" spans="1:64" s="7" customFormat="1" ht="13.2">
      <c r="A98" s="19" t="s">
        <v>137</v>
      </c>
      <c r="B98" s="20"/>
      <c r="C98" s="20"/>
      <c r="D98" s="20"/>
      <c r="E98" s="20"/>
      <c r="F98" s="21"/>
      <c r="G98" s="25" t="s">
        <v>138</v>
      </c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6" t="s">
        <v>136</v>
      </c>
      <c r="AI98" s="27"/>
      <c r="AJ98" s="27"/>
      <c r="AK98" s="27"/>
      <c r="AL98" s="27"/>
      <c r="AM98" s="28"/>
      <c r="AN98" s="103"/>
      <c r="AO98" s="104"/>
      <c r="AP98" s="104"/>
      <c r="AQ98" s="104"/>
      <c r="AR98" s="104"/>
      <c r="AS98" s="104"/>
      <c r="AT98" s="104"/>
      <c r="AU98" s="104"/>
      <c r="AV98" s="105"/>
      <c r="AW98" s="159"/>
      <c r="AX98" s="160"/>
      <c r="AY98" s="160"/>
      <c r="AZ98" s="160"/>
      <c r="BA98" s="160"/>
      <c r="BB98" s="160"/>
      <c r="BC98" s="160"/>
      <c r="BD98" s="160"/>
      <c r="BE98" s="161"/>
      <c r="BF98" s="96"/>
      <c r="BG98" s="97"/>
      <c r="BH98" s="97"/>
      <c r="BI98" s="97"/>
      <c r="BJ98" s="97"/>
      <c r="BK98" s="97"/>
      <c r="BL98" s="98"/>
    </row>
    <row r="99" spans="1:64" s="7" customFormat="1" ht="13.2">
      <c r="A99" s="22"/>
      <c r="B99" s="23"/>
      <c r="C99" s="23"/>
      <c r="D99" s="23"/>
      <c r="E99" s="23"/>
      <c r="F99" s="24"/>
      <c r="G99" s="78" t="s">
        <v>139</v>
      </c>
      <c r="H99" s="78"/>
      <c r="I99" s="78"/>
      <c r="J99" s="78"/>
      <c r="K99" s="78"/>
      <c r="L99" s="78"/>
      <c r="M99" s="78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29"/>
      <c r="AI99" s="30"/>
      <c r="AJ99" s="30"/>
      <c r="AK99" s="30"/>
      <c r="AL99" s="30"/>
      <c r="AM99" s="31"/>
      <c r="AN99" s="106"/>
      <c r="AO99" s="107"/>
      <c r="AP99" s="107"/>
      <c r="AQ99" s="107"/>
      <c r="AR99" s="107"/>
      <c r="AS99" s="107"/>
      <c r="AT99" s="107"/>
      <c r="AU99" s="107"/>
      <c r="AV99" s="108"/>
      <c r="AW99" s="162"/>
      <c r="AX99" s="163"/>
      <c r="AY99" s="163"/>
      <c r="AZ99" s="163"/>
      <c r="BA99" s="163"/>
      <c r="BB99" s="163"/>
      <c r="BC99" s="163"/>
      <c r="BD99" s="163"/>
      <c r="BE99" s="164"/>
      <c r="BF99" s="99"/>
      <c r="BG99" s="100"/>
      <c r="BH99" s="100"/>
      <c r="BI99" s="100"/>
      <c r="BJ99" s="100"/>
      <c r="BK99" s="100"/>
      <c r="BL99" s="101"/>
    </row>
    <row r="100" spans="1:64" s="7" customFormat="1" ht="13.2">
      <c r="A100" s="19" t="s">
        <v>140</v>
      </c>
      <c r="B100" s="20"/>
      <c r="C100" s="20"/>
      <c r="D100" s="20"/>
      <c r="E100" s="20"/>
      <c r="F100" s="21"/>
      <c r="G100" s="25" t="s">
        <v>141</v>
      </c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6" t="s">
        <v>142</v>
      </c>
      <c r="AI100" s="27"/>
      <c r="AJ100" s="27"/>
      <c r="AK100" s="27"/>
      <c r="AL100" s="27"/>
      <c r="AM100" s="28"/>
      <c r="AN100" s="32">
        <v>418.17</v>
      </c>
      <c r="AO100" s="33"/>
      <c r="AP100" s="33"/>
      <c r="AQ100" s="33"/>
      <c r="AR100" s="33"/>
      <c r="AS100" s="33"/>
      <c r="AT100" s="33"/>
      <c r="AU100" s="33"/>
      <c r="AV100" s="34"/>
      <c r="AW100" s="159"/>
      <c r="AX100" s="160"/>
      <c r="AY100" s="160"/>
      <c r="AZ100" s="160"/>
      <c r="BA100" s="160"/>
      <c r="BB100" s="160"/>
      <c r="BC100" s="160"/>
      <c r="BD100" s="160"/>
      <c r="BE100" s="161"/>
      <c r="BF100" s="96"/>
      <c r="BG100" s="97"/>
      <c r="BH100" s="97"/>
      <c r="BI100" s="97"/>
      <c r="BJ100" s="97"/>
      <c r="BK100" s="97"/>
      <c r="BL100" s="98"/>
    </row>
    <row r="101" spans="1:64" s="7" customFormat="1" ht="13.2">
      <c r="A101" s="22"/>
      <c r="B101" s="23"/>
      <c r="C101" s="23"/>
      <c r="D101" s="23"/>
      <c r="E101" s="23"/>
      <c r="F101" s="24"/>
      <c r="G101" s="78" t="s">
        <v>143</v>
      </c>
      <c r="H101" s="78"/>
      <c r="I101" s="78"/>
      <c r="J101" s="78"/>
      <c r="K101" s="78"/>
      <c r="L101" s="78"/>
      <c r="M101" s="78"/>
      <c r="N101" s="78"/>
      <c r="O101" s="78"/>
      <c r="P101" s="78"/>
      <c r="Q101" s="78"/>
      <c r="R101" s="78"/>
      <c r="S101" s="78"/>
      <c r="T101" s="78"/>
      <c r="U101" s="78"/>
      <c r="V101" s="78"/>
      <c r="W101" s="78"/>
      <c r="X101" s="78"/>
      <c r="Y101" s="78"/>
      <c r="Z101" s="78"/>
      <c r="AA101" s="78"/>
      <c r="AB101" s="78"/>
      <c r="AC101" s="78"/>
      <c r="AD101" s="78"/>
      <c r="AE101" s="78"/>
      <c r="AF101" s="78"/>
      <c r="AG101" s="78"/>
      <c r="AH101" s="29"/>
      <c r="AI101" s="30"/>
      <c r="AJ101" s="30"/>
      <c r="AK101" s="30"/>
      <c r="AL101" s="30"/>
      <c r="AM101" s="31"/>
      <c r="AN101" s="35"/>
      <c r="AO101" s="36"/>
      <c r="AP101" s="36"/>
      <c r="AQ101" s="36"/>
      <c r="AR101" s="36"/>
      <c r="AS101" s="36"/>
      <c r="AT101" s="36"/>
      <c r="AU101" s="36"/>
      <c r="AV101" s="37"/>
      <c r="AW101" s="162"/>
      <c r="AX101" s="163"/>
      <c r="AY101" s="163"/>
      <c r="AZ101" s="163"/>
      <c r="BA101" s="163"/>
      <c r="BB101" s="163"/>
      <c r="BC101" s="163"/>
      <c r="BD101" s="163"/>
      <c r="BE101" s="164"/>
      <c r="BF101" s="99"/>
      <c r="BG101" s="100"/>
      <c r="BH101" s="100"/>
      <c r="BI101" s="100"/>
      <c r="BJ101" s="100"/>
      <c r="BK101" s="100"/>
      <c r="BL101" s="101"/>
    </row>
    <row r="102" spans="1:64" s="7" customFormat="1" ht="13.2">
      <c r="A102" s="19" t="s">
        <v>144</v>
      </c>
      <c r="B102" s="20"/>
      <c r="C102" s="20"/>
      <c r="D102" s="20"/>
      <c r="E102" s="20"/>
      <c r="F102" s="21"/>
      <c r="G102" s="25" t="s">
        <v>145</v>
      </c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6" t="s">
        <v>142</v>
      </c>
      <c r="AI102" s="27"/>
      <c r="AJ102" s="27"/>
      <c r="AK102" s="27"/>
      <c r="AL102" s="27"/>
      <c r="AM102" s="28"/>
      <c r="AN102" s="103"/>
      <c r="AO102" s="104"/>
      <c r="AP102" s="104"/>
      <c r="AQ102" s="104"/>
      <c r="AR102" s="104"/>
      <c r="AS102" s="104"/>
      <c r="AT102" s="104"/>
      <c r="AU102" s="104"/>
      <c r="AV102" s="105"/>
      <c r="AW102" s="159"/>
      <c r="AX102" s="160"/>
      <c r="AY102" s="160"/>
      <c r="AZ102" s="160"/>
      <c r="BA102" s="160"/>
      <c r="BB102" s="160"/>
      <c r="BC102" s="160"/>
      <c r="BD102" s="160"/>
      <c r="BE102" s="161"/>
      <c r="BF102" s="96"/>
      <c r="BG102" s="97"/>
      <c r="BH102" s="97"/>
      <c r="BI102" s="97"/>
      <c r="BJ102" s="97"/>
      <c r="BK102" s="97"/>
      <c r="BL102" s="98"/>
    </row>
    <row r="103" spans="1:64" s="7" customFormat="1" ht="13.2">
      <c r="A103" s="22"/>
      <c r="B103" s="23"/>
      <c r="C103" s="23"/>
      <c r="D103" s="23"/>
      <c r="E103" s="23"/>
      <c r="F103" s="24"/>
      <c r="G103" s="78" t="s">
        <v>146</v>
      </c>
      <c r="H103" s="78"/>
      <c r="I103" s="78"/>
      <c r="J103" s="78"/>
      <c r="K103" s="78"/>
      <c r="L103" s="78"/>
      <c r="M103" s="78"/>
      <c r="N103" s="78"/>
      <c r="O103" s="78"/>
      <c r="P103" s="78"/>
      <c r="Q103" s="78"/>
      <c r="R103" s="78"/>
      <c r="S103" s="78"/>
      <c r="T103" s="78"/>
      <c r="U103" s="78"/>
      <c r="V103" s="78"/>
      <c r="W103" s="78"/>
      <c r="X103" s="78"/>
      <c r="Y103" s="78"/>
      <c r="Z103" s="78"/>
      <c r="AA103" s="78"/>
      <c r="AB103" s="78"/>
      <c r="AC103" s="78"/>
      <c r="AD103" s="78"/>
      <c r="AE103" s="78"/>
      <c r="AF103" s="78"/>
      <c r="AG103" s="78"/>
      <c r="AH103" s="29"/>
      <c r="AI103" s="30"/>
      <c r="AJ103" s="30"/>
      <c r="AK103" s="30"/>
      <c r="AL103" s="30"/>
      <c r="AM103" s="31"/>
      <c r="AN103" s="106"/>
      <c r="AO103" s="107"/>
      <c r="AP103" s="107"/>
      <c r="AQ103" s="107"/>
      <c r="AR103" s="107"/>
      <c r="AS103" s="107"/>
      <c r="AT103" s="107"/>
      <c r="AU103" s="107"/>
      <c r="AV103" s="108"/>
      <c r="AW103" s="162"/>
      <c r="AX103" s="163"/>
      <c r="AY103" s="163"/>
      <c r="AZ103" s="163"/>
      <c r="BA103" s="163"/>
      <c r="BB103" s="163"/>
      <c r="BC103" s="163"/>
      <c r="BD103" s="163"/>
      <c r="BE103" s="164"/>
      <c r="BF103" s="99"/>
      <c r="BG103" s="100"/>
      <c r="BH103" s="100"/>
      <c r="BI103" s="100"/>
      <c r="BJ103" s="100"/>
      <c r="BK103" s="100"/>
      <c r="BL103" s="101"/>
    </row>
    <row r="104" spans="1:64" s="7" customFormat="1" ht="13.2">
      <c r="A104" s="19" t="s">
        <v>147</v>
      </c>
      <c r="B104" s="20"/>
      <c r="C104" s="20"/>
      <c r="D104" s="20"/>
      <c r="E104" s="20"/>
      <c r="F104" s="21"/>
      <c r="G104" s="25" t="s">
        <v>148</v>
      </c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6" t="s">
        <v>142</v>
      </c>
      <c r="AI104" s="27"/>
      <c r="AJ104" s="27"/>
      <c r="AK104" s="27"/>
      <c r="AL104" s="27"/>
      <c r="AM104" s="28"/>
      <c r="AN104" s="32">
        <v>2474.94</v>
      </c>
      <c r="AO104" s="33"/>
      <c r="AP104" s="33"/>
      <c r="AQ104" s="33"/>
      <c r="AR104" s="33"/>
      <c r="AS104" s="33"/>
      <c r="AT104" s="33"/>
      <c r="AU104" s="33"/>
      <c r="AV104" s="34"/>
      <c r="AW104" s="159"/>
      <c r="AX104" s="160"/>
      <c r="AY104" s="160"/>
      <c r="AZ104" s="160"/>
      <c r="BA104" s="160"/>
      <c r="BB104" s="160"/>
      <c r="BC104" s="160"/>
      <c r="BD104" s="160"/>
      <c r="BE104" s="161"/>
      <c r="BF104" s="96"/>
      <c r="BG104" s="97"/>
      <c r="BH104" s="97"/>
      <c r="BI104" s="97"/>
      <c r="BJ104" s="97"/>
      <c r="BK104" s="97"/>
      <c r="BL104" s="98"/>
    </row>
    <row r="105" spans="1:64" s="7" customFormat="1" ht="13.2">
      <c r="A105" s="22"/>
      <c r="B105" s="23"/>
      <c r="C105" s="23"/>
      <c r="D105" s="23"/>
      <c r="E105" s="23"/>
      <c r="F105" s="24"/>
      <c r="G105" s="78" t="s">
        <v>149</v>
      </c>
      <c r="H105" s="78"/>
      <c r="I105" s="78"/>
      <c r="J105" s="78"/>
      <c r="K105" s="78"/>
      <c r="L105" s="78"/>
      <c r="M105" s="78"/>
      <c r="N105" s="78"/>
      <c r="O105" s="78"/>
      <c r="P105" s="78"/>
      <c r="Q105" s="78"/>
      <c r="R105" s="78"/>
      <c r="S105" s="78"/>
      <c r="T105" s="78"/>
      <c r="U105" s="78"/>
      <c r="V105" s="78"/>
      <c r="W105" s="78"/>
      <c r="X105" s="78"/>
      <c r="Y105" s="78"/>
      <c r="Z105" s="78"/>
      <c r="AA105" s="78"/>
      <c r="AB105" s="78"/>
      <c r="AC105" s="78"/>
      <c r="AD105" s="78"/>
      <c r="AE105" s="78"/>
      <c r="AF105" s="78"/>
      <c r="AG105" s="78"/>
      <c r="AH105" s="29"/>
      <c r="AI105" s="30"/>
      <c r="AJ105" s="30"/>
      <c r="AK105" s="30"/>
      <c r="AL105" s="30"/>
      <c r="AM105" s="31"/>
      <c r="AN105" s="35"/>
      <c r="AO105" s="36"/>
      <c r="AP105" s="36"/>
      <c r="AQ105" s="36"/>
      <c r="AR105" s="36"/>
      <c r="AS105" s="36"/>
      <c r="AT105" s="36"/>
      <c r="AU105" s="36"/>
      <c r="AV105" s="37"/>
      <c r="AW105" s="162"/>
      <c r="AX105" s="163"/>
      <c r="AY105" s="163"/>
      <c r="AZ105" s="163"/>
      <c r="BA105" s="163"/>
      <c r="BB105" s="163"/>
      <c r="BC105" s="163"/>
      <c r="BD105" s="163"/>
      <c r="BE105" s="164"/>
      <c r="BF105" s="99"/>
      <c r="BG105" s="100"/>
      <c r="BH105" s="100"/>
      <c r="BI105" s="100"/>
      <c r="BJ105" s="100"/>
      <c r="BK105" s="100"/>
      <c r="BL105" s="101"/>
    </row>
    <row r="106" spans="1:64" s="7" customFormat="1" ht="13.2">
      <c r="A106" s="19" t="s">
        <v>150</v>
      </c>
      <c r="B106" s="20"/>
      <c r="C106" s="20"/>
      <c r="D106" s="20"/>
      <c r="E106" s="20"/>
      <c r="F106" s="21"/>
      <c r="G106" s="25" t="s">
        <v>151</v>
      </c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6" t="s">
        <v>142</v>
      </c>
      <c r="AI106" s="27"/>
      <c r="AJ106" s="27"/>
      <c r="AK106" s="27"/>
      <c r="AL106" s="27"/>
      <c r="AM106" s="28"/>
      <c r="AN106" s="103"/>
      <c r="AO106" s="104"/>
      <c r="AP106" s="104"/>
      <c r="AQ106" s="104"/>
      <c r="AR106" s="104"/>
      <c r="AS106" s="104"/>
      <c r="AT106" s="104"/>
      <c r="AU106" s="104"/>
      <c r="AV106" s="105"/>
      <c r="AW106" s="159"/>
      <c r="AX106" s="160"/>
      <c r="AY106" s="160"/>
      <c r="AZ106" s="160"/>
      <c r="BA106" s="160"/>
      <c r="BB106" s="160"/>
      <c r="BC106" s="160"/>
      <c r="BD106" s="160"/>
      <c r="BE106" s="161"/>
      <c r="BF106" s="96"/>
      <c r="BG106" s="97"/>
      <c r="BH106" s="97"/>
      <c r="BI106" s="97"/>
      <c r="BJ106" s="97"/>
      <c r="BK106" s="97"/>
      <c r="BL106" s="98"/>
    </row>
    <row r="107" spans="1:64" s="7" customFormat="1" ht="13.2">
      <c r="A107" s="22"/>
      <c r="B107" s="23"/>
      <c r="C107" s="23"/>
      <c r="D107" s="23"/>
      <c r="E107" s="23"/>
      <c r="F107" s="24"/>
      <c r="G107" s="78" t="s">
        <v>152</v>
      </c>
      <c r="H107" s="78"/>
      <c r="I107" s="78"/>
      <c r="J107" s="78"/>
      <c r="K107" s="78"/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  <c r="AA107" s="78"/>
      <c r="AB107" s="78"/>
      <c r="AC107" s="78"/>
      <c r="AD107" s="78"/>
      <c r="AE107" s="78"/>
      <c r="AF107" s="78"/>
      <c r="AG107" s="78"/>
      <c r="AH107" s="29"/>
      <c r="AI107" s="30"/>
      <c r="AJ107" s="30"/>
      <c r="AK107" s="30"/>
      <c r="AL107" s="30"/>
      <c r="AM107" s="31"/>
      <c r="AN107" s="106"/>
      <c r="AO107" s="107"/>
      <c r="AP107" s="107"/>
      <c r="AQ107" s="107"/>
      <c r="AR107" s="107"/>
      <c r="AS107" s="107"/>
      <c r="AT107" s="107"/>
      <c r="AU107" s="107"/>
      <c r="AV107" s="108"/>
      <c r="AW107" s="162"/>
      <c r="AX107" s="163"/>
      <c r="AY107" s="163"/>
      <c r="AZ107" s="163"/>
      <c r="BA107" s="163"/>
      <c r="BB107" s="163"/>
      <c r="BC107" s="163"/>
      <c r="BD107" s="163"/>
      <c r="BE107" s="164"/>
      <c r="BF107" s="99"/>
      <c r="BG107" s="100"/>
      <c r="BH107" s="100"/>
      <c r="BI107" s="100"/>
      <c r="BJ107" s="100"/>
      <c r="BK107" s="100"/>
      <c r="BL107" s="101"/>
    </row>
    <row r="108" spans="1:64" s="7" customFormat="1" ht="15" customHeight="1">
      <c r="A108" s="54" t="s">
        <v>153</v>
      </c>
      <c r="B108" s="54"/>
      <c r="C108" s="54"/>
      <c r="D108" s="54"/>
      <c r="E108" s="54"/>
      <c r="F108" s="54"/>
      <c r="G108" s="55" t="s">
        <v>154</v>
      </c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  <c r="AA108" s="55"/>
      <c r="AB108" s="55"/>
      <c r="AC108" s="55"/>
      <c r="AD108" s="55"/>
      <c r="AE108" s="55"/>
      <c r="AF108" s="55"/>
      <c r="AG108" s="55"/>
      <c r="AH108" s="56" t="s">
        <v>155</v>
      </c>
      <c r="AI108" s="56"/>
      <c r="AJ108" s="56"/>
      <c r="AK108" s="56"/>
      <c r="AL108" s="56"/>
      <c r="AM108" s="56"/>
      <c r="AN108" s="57">
        <v>200.05</v>
      </c>
      <c r="AO108" s="57"/>
      <c r="AP108" s="57"/>
      <c r="AQ108" s="57"/>
      <c r="AR108" s="57"/>
      <c r="AS108" s="57"/>
      <c r="AT108" s="57"/>
      <c r="AU108" s="57"/>
      <c r="AV108" s="57"/>
      <c r="AW108" s="165"/>
      <c r="AX108" s="165"/>
      <c r="AY108" s="165"/>
      <c r="AZ108" s="165"/>
      <c r="BA108" s="165"/>
      <c r="BB108" s="165"/>
      <c r="BC108" s="165"/>
      <c r="BD108" s="165"/>
      <c r="BE108" s="165"/>
      <c r="BF108" s="59"/>
      <c r="BG108" s="59"/>
      <c r="BH108" s="59"/>
      <c r="BI108" s="59"/>
      <c r="BJ108" s="59"/>
      <c r="BK108" s="59"/>
      <c r="BL108" s="59"/>
    </row>
    <row r="109" spans="1:64" s="7" customFormat="1" ht="13.2">
      <c r="A109" s="19" t="s">
        <v>156</v>
      </c>
      <c r="B109" s="20"/>
      <c r="C109" s="20"/>
      <c r="D109" s="20"/>
      <c r="E109" s="20"/>
      <c r="F109" s="21"/>
      <c r="G109" s="25" t="s">
        <v>157</v>
      </c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6" t="s">
        <v>155</v>
      </c>
      <c r="AI109" s="27"/>
      <c r="AJ109" s="27"/>
      <c r="AK109" s="27"/>
      <c r="AL109" s="27"/>
      <c r="AM109" s="28"/>
      <c r="AN109" s="103"/>
      <c r="AO109" s="104"/>
      <c r="AP109" s="104"/>
      <c r="AQ109" s="104"/>
      <c r="AR109" s="104"/>
      <c r="AS109" s="104"/>
      <c r="AT109" s="104"/>
      <c r="AU109" s="104"/>
      <c r="AV109" s="105"/>
      <c r="AW109" s="159"/>
      <c r="AX109" s="160"/>
      <c r="AY109" s="160"/>
      <c r="AZ109" s="160"/>
      <c r="BA109" s="160"/>
      <c r="BB109" s="160"/>
      <c r="BC109" s="160"/>
      <c r="BD109" s="160"/>
      <c r="BE109" s="161"/>
      <c r="BF109" s="96"/>
      <c r="BG109" s="97"/>
      <c r="BH109" s="97"/>
      <c r="BI109" s="97"/>
      <c r="BJ109" s="97"/>
      <c r="BK109" s="97"/>
      <c r="BL109" s="98"/>
    </row>
    <row r="110" spans="1:64" s="7" customFormat="1" ht="13.2">
      <c r="A110" s="22"/>
      <c r="B110" s="23"/>
      <c r="C110" s="23"/>
      <c r="D110" s="23"/>
      <c r="E110" s="23"/>
      <c r="F110" s="24"/>
      <c r="G110" s="78" t="s">
        <v>158</v>
      </c>
      <c r="H110" s="78"/>
      <c r="I110" s="78"/>
      <c r="J110" s="78"/>
      <c r="K110" s="78"/>
      <c r="L110" s="78"/>
      <c r="M110" s="78"/>
      <c r="N110" s="78"/>
      <c r="O110" s="78"/>
      <c r="P110" s="78"/>
      <c r="Q110" s="78"/>
      <c r="R110" s="78"/>
      <c r="S110" s="78"/>
      <c r="T110" s="78"/>
      <c r="U110" s="78"/>
      <c r="V110" s="78"/>
      <c r="W110" s="78"/>
      <c r="X110" s="78"/>
      <c r="Y110" s="78"/>
      <c r="Z110" s="78"/>
      <c r="AA110" s="78"/>
      <c r="AB110" s="78"/>
      <c r="AC110" s="78"/>
      <c r="AD110" s="78"/>
      <c r="AE110" s="78"/>
      <c r="AF110" s="78"/>
      <c r="AG110" s="78"/>
      <c r="AH110" s="29"/>
      <c r="AI110" s="30"/>
      <c r="AJ110" s="30"/>
      <c r="AK110" s="30"/>
      <c r="AL110" s="30"/>
      <c r="AM110" s="31"/>
      <c r="AN110" s="106"/>
      <c r="AO110" s="107"/>
      <c r="AP110" s="107"/>
      <c r="AQ110" s="107"/>
      <c r="AR110" s="107"/>
      <c r="AS110" s="107"/>
      <c r="AT110" s="107"/>
      <c r="AU110" s="107"/>
      <c r="AV110" s="108"/>
      <c r="AW110" s="162"/>
      <c r="AX110" s="163"/>
      <c r="AY110" s="163"/>
      <c r="AZ110" s="163"/>
      <c r="BA110" s="163"/>
      <c r="BB110" s="163"/>
      <c r="BC110" s="163"/>
      <c r="BD110" s="163"/>
      <c r="BE110" s="164"/>
      <c r="BF110" s="99"/>
      <c r="BG110" s="100"/>
      <c r="BH110" s="100"/>
      <c r="BI110" s="100"/>
      <c r="BJ110" s="100"/>
      <c r="BK110" s="100"/>
      <c r="BL110" s="101"/>
    </row>
    <row r="111" spans="1:64" s="7" customFormat="1" ht="15" customHeight="1">
      <c r="A111" s="54" t="s">
        <v>159</v>
      </c>
      <c r="B111" s="54"/>
      <c r="C111" s="54"/>
      <c r="D111" s="54"/>
      <c r="E111" s="54"/>
      <c r="F111" s="54"/>
      <c r="G111" s="55" t="s">
        <v>160</v>
      </c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  <c r="AA111" s="55"/>
      <c r="AB111" s="55"/>
      <c r="AC111" s="55"/>
      <c r="AD111" s="55"/>
      <c r="AE111" s="55"/>
      <c r="AF111" s="55"/>
      <c r="AG111" s="55"/>
      <c r="AH111" s="56" t="s">
        <v>161</v>
      </c>
      <c r="AI111" s="56"/>
      <c r="AJ111" s="56"/>
      <c r="AK111" s="56"/>
      <c r="AL111" s="56"/>
      <c r="AM111" s="56"/>
      <c r="AN111" s="58">
        <f>(65.22/200.05)*100</f>
        <v>32.601849537615593</v>
      </c>
      <c r="AO111" s="58"/>
      <c r="AP111" s="58"/>
      <c r="AQ111" s="58"/>
      <c r="AR111" s="58"/>
      <c r="AS111" s="58"/>
      <c r="AT111" s="58"/>
      <c r="AU111" s="58"/>
      <c r="AV111" s="58"/>
      <c r="AW111" s="165"/>
      <c r="AX111" s="165"/>
      <c r="AY111" s="165"/>
      <c r="AZ111" s="165"/>
      <c r="BA111" s="165"/>
      <c r="BB111" s="165"/>
      <c r="BC111" s="165"/>
      <c r="BD111" s="165"/>
      <c r="BE111" s="165"/>
      <c r="BF111" s="59"/>
      <c r="BG111" s="59"/>
      <c r="BH111" s="59"/>
      <c r="BI111" s="59"/>
      <c r="BJ111" s="59"/>
      <c r="BK111" s="59"/>
      <c r="BL111" s="59"/>
    </row>
    <row r="112" spans="1:64" s="7" customFormat="1" ht="13.2">
      <c r="A112" s="19" t="s">
        <v>162</v>
      </c>
      <c r="B112" s="20"/>
      <c r="C112" s="20"/>
      <c r="D112" s="20"/>
      <c r="E112" s="20"/>
      <c r="F112" s="21"/>
      <c r="G112" s="50" t="s">
        <v>163</v>
      </c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  <c r="AA112" s="50"/>
      <c r="AB112" s="50"/>
      <c r="AC112" s="50"/>
      <c r="AD112" s="50"/>
      <c r="AE112" s="50"/>
      <c r="AF112" s="50"/>
      <c r="AG112" s="50"/>
      <c r="AH112" s="26" t="s">
        <v>33</v>
      </c>
      <c r="AI112" s="27"/>
      <c r="AJ112" s="27"/>
      <c r="AK112" s="27"/>
      <c r="AL112" s="27"/>
      <c r="AM112" s="28"/>
      <c r="AN112" s="103"/>
      <c r="AO112" s="104"/>
      <c r="AP112" s="104"/>
      <c r="AQ112" s="104"/>
      <c r="AR112" s="104"/>
      <c r="AS112" s="104"/>
      <c r="AT112" s="104"/>
      <c r="AU112" s="104"/>
      <c r="AV112" s="105"/>
      <c r="AW112" s="159"/>
      <c r="AX112" s="160"/>
      <c r="AY112" s="160"/>
      <c r="AZ112" s="160"/>
      <c r="BA112" s="160"/>
      <c r="BB112" s="160"/>
      <c r="BC112" s="160"/>
      <c r="BD112" s="160"/>
      <c r="BE112" s="161"/>
      <c r="BF112" s="96"/>
      <c r="BG112" s="97"/>
      <c r="BH112" s="97"/>
      <c r="BI112" s="97"/>
      <c r="BJ112" s="97"/>
      <c r="BK112" s="97"/>
      <c r="BL112" s="98"/>
    </row>
    <row r="113" spans="1:64" s="7" customFormat="1" ht="13.2">
      <c r="A113" s="22"/>
      <c r="B113" s="23"/>
      <c r="C113" s="23"/>
      <c r="D113" s="23"/>
      <c r="E113" s="23"/>
      <c r="F113" s="24"/>
      <c r="G113" s="50" t="s">
        <v>164</v>
      </c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  <c r="AA113" s="50"/>
      <c r="AB113" s="50"/>
      <c r="AC113" s="50"/>
      <c r="AD113" s="50"/>
      <c r="AE113" s="50"/>
      <c r="AF113" s="50"/>
      <c r="AG113" s="50"/>
      <c r="AH113" s="29"/>
      <c r="AI113" s="30"/>
      <c r="AJ113" s="30"/>
      <c r="AK113" s="30"/>
      <c r="AL113" s="30"/>
      <c r="AM113" s="31"/>
      <c r="AN113" s="106"/>
      <c r="AO113" s="107"/>
      <c r="AP113" s="107"/>
      <c r="AQ113" s="107"/>
      <c r="AR113" s="107"/>
      <c r="AS113" s="107"/>
      <c r="AT113" s="107"/>
      <c r="AU113" s="107"/>
      <c r="AV113" s="108"/>
      <c r="AW113" s="162"/>
      <c r="AX113" s="163"/>
      <c r="AY113" s="163"/>
      <c r="AZ113" s="163"/>
      <c r="BA113" s="163"/>
      <c r="BB113" s="163"/>
      <c r="BC113" s="163"/>
      <c r="BD113" s="163"/>
      <c r="BE113" s="164"/>
      <c r="BF113" s="99"/>
      <c r="BG113" s="100"/>
      <c r="BH113" s="100"/>
      <c r="BI113" s="100"/>
      <c r="BJ113" s="100"/>
      <c r="BK113" s="100"/>
      <c r="BL113" s="101"/>
    </row>
    <row r="114" spans="1:64" s="7" customFormat="1" ht="13.2">
      <c r="A114" s="19" t="s">
        <v>165</v>
      </c>
      <c r="B114" s="20"/>
      <c r="C114" s="20"/>
      <c r="D114" s="20"/>
      <c r="E114" s="20"/>
      <c r="F114" s="21"/>
      <c r="G114" s="25" t="s">
        <v>166</v>
      </c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6" t="s">
        <v>33</v>
      </c>
      <c r="AI114" s="27"/>
      <c r="AJ114" s="27"/>
      <c r="AK114" s="27"/>
      <c r="AL114" s="27"/>
      <c r="AM114" s="28"/>
      <c r="AN114" s="103"/>
      <c r="AO114" s="104"/>
      <c r="AP114" s="104"/>
      <c r="AQ114" s="104"/>
      <c r="AR114" s="104"/>
      <c r="AS114" s="104"/>
      <c r="AT114" s="104"/>
      <c r="AU114" s="104"/>
      <c r="AV114" s="105"/>
      <c r="AW114" s="159"/>
      <c r="AX114" s="160"/>
      <c r="AY114" s="160"/>
      <c r="AZ114" s="160"/>
      <c r="BA114" s="160"/>
      <c r="BB114" s="160"/>
      <c r="BC114" s="160"/>
      <c r="BD114" s="160"/>
      <c r="BE114" s="161"/>
      <c r="BF114" s="96"/>
      <c r="BG114" s="97"/>
      <c r="BH114" s="97"/>
      <c r="BI114" s="97"/>
      <c r="BJ114" s="97"/>
      <c r="BK114" s="97"/>
      <c r="BL114" s="98"/>
    </row>
    <row r="115" spans="1:64" s="7" customFormat="1" ht="13.2">
      <c r="A115" s="22"/>
      <c r="B115" s="23"/>
      <c r="C115" s="23"/>
      <c r="D115" s="23"/>
      <c r="E115" s="23"/>
      <c r="F115" s="24"/>
      <c r="G115" s="78" t="s">
        <v>167</v>
      </c>
      <c r="H115" s="78"/>
      <c r="I115" s="78"/>
      <c r="J115" s="78"/>
      <c r="K115" s="78"/>
      <c r="L115" s="78"/>
      <c r="M115" s="78"/>
      <c r="N115" s="78"/>
      <c r="O115" s="78"/>
      <c r="P115" s="78"/>
      <c r="Q115" s="78"/>
      <c r="R115" s="78"/>
      <c r="S115" s="78"/>
      <c r="T115" s="78"/>
      <c r="U115" s="78"/>
      <c r="V115" s="78"/>
      <c r="W115" s="78"/>
      <c r="X115" s="78"/>
      <c r="Y115" s="78"/>
      <c r="Z115" s="78"/>
      <c r="AA115" s="78"/>
      <c r="AB115" s="78"/>
      <c r="AC115" s="78"/>
      <c r="AD115" s="78"/>
      <c r="AE115" s="78"/>
      <c r="AF115" s="78"/>
      <c r="AG115" s="78"/>
      <c r="AH115" s="29"/>
      <c r="AI115" s="30"/>
      <c r="AJ115" s="30"/>
      <c r="AK115" s="30"/>
      <c r="AL115" s="30"/>
      <c r="AM115" s="31"/>
      <c r="AN115" s="106"/>
      <c r="AO115" s="107"/>
      <c r="AP115" s="107"/>
      <c r="AQ115" s="107"/>
      <c r="AR115" s="107"/>
      <c r="AS115" s="107"/>
      <c r="AT115" s="107"/>
      <c r="AU115" s="107"/>
      <c r="AV115" s="108"/>
      <c r="AW115" s="162"/>
      <c r="AX115" s="163"/>
      <c r="AY115" s="163"/>
      <c r="AZ115" s="163"/>
      <c r="BA115" s="163"/>
      <c r="BB115" s="163"/>
      <c r="BC115" s="163"/>
      <c r="BD115" s="163"/>
      <c r="BE115" s="164"/>
      <c r="BF115" s="99"/>
      <c r="BG115" s="100"/>
      <c r="BH115" s="100"/>
      <c r="BI115" s="100"/>
      <c r="BJ115" s="100"/>
      <c r="BK115" s="100"/>
      <c r="BL115" s="101"/>
    </row>
    <row r="116" spans="1:64" s="7" customFormat="1" ht="13.2">
      <c r="A116" s="19" t="s">
        <v>168</v>
      </c>
      <c r="B116" s="20"/>
      <c r="C116" s="20"/>
      <c r="D116" s="20"/>
      <c r="E116" s="20"/>
      <c r="F116" s="21"/>
      <c r="G116" s="25" t="s">
        <v>169</v>
      </c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6" t="s">
        <v>161</v>
      </c>
      <c r="AI116" s="27"/>
      <c r="AJ116" s="27"/>
      <c r="AK116" s="27"/>
      <c r="AL116" s="27"/>
      <c r="AM116" s="28"/>
      <c r="AN116" s="32">
        <v>6.01</v>
      </c>
      <c r="AO116" s="33"/>
      <c r="AP116" s="33"/>
      <c r="AQ116" s="33"/>
      <c r="AR116" s="33"/>
      <c r="AS116" s="33"/>
      <c r="AT116" s="33"/>
      <c r="AU116" s="33"/>
      <c r="AV116" s="34"/>
      <c r="AW116" s="26" t="s">
        <v>30</v>
      </c>
      <c r="AX116" s="27"/>
      <c r="AY116" s="27"/>
      <c r="AZ116" s="27"/>
      <c r="BA116" s="27"/>
      <c r="BB116" s="27"/>
      <c r="BC116" s="27"/>
      <c r="BD116" s="27"/>
      <c r="BE116" s="28"/>
      <c r="BF116" s="19" t="s">
        <v>30</v>
      </c>
      <c r="BG116" s="20"/>
      <c r="BH116" s="20"/>
      <c r="BI116" s="20"/>
      <c r="BJ116" s="20"/>
      <c r="BK116" s="20"/>
      <c r="BL116" s="21"/>
    </row>
    <row r="117" spans="1:64" s="7" customFormat="1" ht="13.2">
      <c r="A117" s="79"/>
      <c r="B117" s="80"/>
      <c r="C117" s="80"/>
      <c r="D117" s="80"/>
      <c r="E117" s="80"/>
      <c r="F117" s="81"/>
      <c r="G117" s="50" t="s">
        <v>170</v>
      </c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  <c r="AA117" s="50"/>
      <c r="AB117" s="50"/>
      <c r="AC117" s="50"/>
      <c r="AD117" s="50"/>
      <c r="AE117" s="50"/>
      <c r="AF117" s="50"/>
      <c r="AG117" s="50"/>
      <c r="AH117" s="82"/>
      <c r="AI117" s="83"/>
      <c r="AJ117" s="83"/>
      <c r="AK117" s="83"/>
      <c r="AL117" s="83"/>
      <c r="AM117" s="84"/>
      <c r="AN117" s="85"/>
      <c r="AO117" s="86"/>
      <c r="AP117" s="86"/>
      <c r="AQ117" s="86"/>
      <c r="AR117" s="86"/>
      <c r="AS117" s="86"/>
      <c r="AT117" s="86"/>
      <c r="AU117" s="86"/>
      <c r="AV117" s="87"/>
      <c r="AW117" s="82"/>
      <c r="AX117" s="83"/>
      <c r="AY117" s="83"/>
      <c r="AZ117" s="83"/>
      <c r="BA117" s="83"/>
      <c r="BB117" s="83"/>
      <c r="BC117" s="83"/>
      <c r="BD117" s="83"/>
      <c r="BE117" s="84"/>
      <c r="BF117" s="79"/>
      <c r="BG117" s="80"/>
      <c r="BH117" s="80"/>
      <c r="BI117" s="80"/>
      <c r="BJ117" s="80"/>
      <c r="BK117" s="80"/>
      <c r="BL117" s="81"/>
    </row>
    <row r="118" spans="1:64" s="7" customFormat="1" ht="12.75" customHeight="1">
      <c r="A118" s="22"/>
      <c r="B118" s="23"/>
      <c r="C118" s="23"/>
      <c r="D118" s="23"/>
      <c r="E118" s="23"/>
      <c r="F118" s="24"/>
      <c r="G118" s="78" t="s">
        <v>171</v>
      </c>
      <c r="H118" s="78"/>
      <c r="I118" s="78"/>
      <c r="J118" s="78"/>
      <c r="K118" s="78"/>
      <c r="L118" s="78"/>
      <c r="M118" s="78"/>
      <c r="N118" s="78"/>
      <c r="O118" s="78"/>
      <c r="P118" s="78"/>
      <c r="Q118" s="78"/>
      <c r="R118" s="78"/>
      <c r="S118" s="78"/>
      <c r="T118" s="78"/>
      <c r="U118" s="78"/>
      <c r="V118" s="78"/>
      <c r="W118" s="78"/>
      <c r="X118" s="78"/>
      <c r="Y118" s="78"/>
      <c r="Z118" s="78"/>
      <c r="AA118" s="78"/>
      <c r="AB118" s="78"/>
      <c r="AC118" s="78"/>
      <c r="AD118" s="78"/>
      <c r="AE118" s="78"/>
      <c r="AF118" s="78"/>
      <c r="AG118" s="78"/>
      <c r="AH118" s="29"/>
      <c r="AI118" s="30"/>
      <c r="AJ118" s="30"/>
      <c r="AK118" s="30"/>
      <c r="AL118" s="30"/>
      <c r="AM118" s="31"/>
      <c r="AN118" s="35"/>
      <c r="AO118" s="36"/>
      <c r="AP118" s="36"/>
      <c r="AQ118" s="36"/>
      <c r="AR118" s="36"/>
      <c r="AS118" s="36"/>
      <c r="AT118" s="36"/>
      <c r="AU118" s="36"/>
      <c r="AV118" s="37"/>
      <c r="AW118" s="29"/>
      <c r="AX118" s="30"/>
      <c r="AY118" s="30"/>
      <c r="AZ118" s="30"/>
      <c r="BA118" s="30"/>
      <c r="BB118" s="30"/>
      <c r="BC118" s="30"/>
      <c r="BD118" s="30"/>
      <c r="BE118" s="31"/>
      <c r="BF118" s="22"/>
      <c r="BG118" s="23"/>
      <c r="BH118" s="23"/>
      <c r="BI118" s="23"/>
      <c r="BJ118" s="23"/>
      <c r="BK118" s="23"/>
      <c r="BL118" s="24"/>
    </row>
    <row r="119" spans="1:64" s="8" customFormat="1" ht="13.2"/>
    <row r="120" spans="1:64" s="8" customFormat="1" ht="13.2">
      <c r="A120" s="8" t="s">
        <v>8</v>
      </c>
    </row>
    <row r="121" spans="1:64" s="7" customFormat="1" ht="12.9" customHeight="1">
      <c r="A121" s="157" t="s">
        <v>172</v>
      </c>
      <c r="B121" s="158"/>
      <c r="C121" s="158"/>
      <c r="D121" s="158"/>
      <c r="E121" s="158"/>
      <c r="F121" s="158"/>
      <c r="G121" s="158"/>
      <c r="H121" s="158"/>
      <c r="I121" s="158"/>
      <c r="J121" s="158"/>
      <c r="K121" s="158"/>
      <c r="L121" s="158"/>
      <c r="M121" s="158"/>
      <c r="N121" s="158"/>
      <c r="O121" s="158"/>
      <c r="P121" s="158"/>
      <c r="Q121" s="158"/>
      <c r="R121" s="158"/>
      <c r="S121" s="158"/>
      <c r="T121" s="158"/>
      <c r="U121" s="158"/>
      <c r="V121" s="158"/>
      <c r="W121" s="158"/>
      <c r="X121" s="158"/>
      <c r="Y121" s="158"/>
      <c r="Z121" s="158"/>
      <c r="AA121" s="158"/>
      <c r="AB121" s="158"/>
      <c r="AC121" s="158"/>
      <c r="AD121" s="158"/>
      <c r="AE121" s="158"/>
      <c r="AF121" s="158"/>
      <c r="AG121" s="158"/>
      <c r="AH121" s="158"/>
      <c r="AI121" s="158"/>
      <c r="AJ121" s="158"/>
      <c r="AK121" s="158"/>
      <c r="AL121" s="158"/>
      <c r="AM121" s="158"/>
      <c r="AN121" s="158"/>
      <c r="AO121" s="158"/>
      <c r="AP121" s="158"/>
      <c r="AQ121" s="158"/>
      <c r="AR121" s="158"/>
      <c r="AS121" s="158"/>
      <c r="AT121" s="158"/>
      <c r="AU121" s="158"/>
      <c r="AV121" s="158"/>
      <c r="AW121" s="158"/>
      <c r="AX121" s="158"/>
      <c r="AY121" s="158"/>
      <c r="AZ121" s="158"/>
      <c r="BA121" s="158"/>
      <c r="BB121" s="158"/>
      <c r="BC121" s="158"/>
      <c r="BD121" s="158"/>
      <c r="BE121" s="158"/>
      <c r="BF121" s="158"/>
      <c r="BG121" s="158"/>
      <c r="BH121" s="158"/>
      <c r="BI121" s="158"/>
      <c r="BJ121" s="158"/>
      <c r="BK121" s="158"/>
      <c r="BL121" s="158"/>
    </row>
    <row r="122" spans="1:64" s="7" customFormat="1" ht="12.9" customHeight="1">
      <c r="A122" s="157"/>
      <c r="B122" s="158"/>
      <c r="C122" s="158"/>
      <c r="D122" s="158"/>
      <c r="E122" s="158"/>
      <c r="F122" s="158"/>
      <c r="G122" s="158"/>
      <c r="H122" s="158"/>
      <c r="I122" s="158"/>
      <c r="J122" s="158"/>
      <c r="K122" s="158"/>
      <c r="L122" s="158"/>
      <c r="M122" s="158"/>
      <c r="N122" s="158"/>
      <c r="O122" s="158"/>
      <c r="P122" s="158"/>
      <c r="Q122" s="158"/>
      <c r="R122" s="158"/>
      <c r="S122" s="158"/>
      <c r="T122" s="158"/>
      <c r="U122" s="158"/>
      <c r="V122" s="158"/>
      <c r="W122" s="158"/>
      <c r="X122" s="158"/>
      <c r="Y122" s="158"/>
      <c r="Z122" s="158"/>
      <c r="AA122" s="158"/>
      <c r="AB122" s="158"/>
      <c r="AC122" s="158"/>
      <c r="AD122" s="158"/>
      <c r="AE122" s="158"/>
      <c r="AF122" s="158"/>
      <c r="AG122" s="158"/>
      <c r="AH122" s="158"/>
      <c r="AI122" s="158"/>
      <c r="AJ122" s="158"/>
      <c r="AK122" s="158"/>
      <c r="AL122" s="158"/>
      <c r="AM122" s="158"/>
      <c r="AN122" s="158"/>
      <c r="AO122" s="158"/>
      <c r="AP122" s="158"/>
      <c r="AQ122" s="158"/>
      <c r="AR122" s="158"/>
      <c r="AS122" s="158"/>
      <c r="AT122" s="158"/>
      <c r="AU122" s="158"/>
      <c r="AV122" s="158"/>
      <c r="AW122" s="158"/>
      <c r="AX122" s="158"/>
      <c r="AY122" s="158"/>
      <c r="AZ122" s="158"/>
      <c r="BA122" s="158"/>
      <c r="BB122" s="158"/>
      <c r="BC122" s="158"/>
      <c r="BD122" s="158"/>
      <c r="BE122" s="158"/>
      <c r="BF122" s="158"/>
      <c r="BG122" s="158"/>
      <c r="BH122" s="158"/>
      <c r="BI122" s="158"/>
      <c r="BJ122" s="158"/>
      <c r="BK122" s="158"/>
      <c r="BL122" s="158"/>
    </row>
    <row r="123" spans="1:64" s="7" customFormat="1" ht="12.9" customHeight="1">
      <c r="A123" s="158"/>
      <c r="B123" s="158"/>
      <c r="C123" s="158"/>
      <c r="D123" s="158"/>
      <c r="E123" s="158"/>
      <c r="F123" s="158"/>
      <c r="G123" s="158"/>
      <c r="H123" s="158"/>
      <c r="I123" s="158"/>
      <c r="J123" s="158"/>
      <c r="K123" s="158"/>
      <c r="L123" s="158"/>
      <c r="M123" s="158"/>
      <c r="N123" s="158"/>
      <c r="O123" s="158"/>
      <c r="P123" s="158"/>
      <c r="Q123" s="158"/>
      <c r="R123" s="158"/>
      <c r="S123" s="158"/>
      <c r="T123" s="158"/>
      <c r="U123" s="158"/>
      <c r="V123" s="158"/>
      <c r="W123" s="158"/>
      <c r="X123" s="158"/>
      <c r="Y123" s="158"/>
      <c r="Z123" s="158"/>
      <c r="AA123" s="158"/>
      <c r="AB123" s="158"/>
      <c r="AC123" s="158"/>
      <c r="AD123" s="158"/>
      <c r="AE123" s="158"/>
      <c r="AF123" s="158"/>
      <c r="AG123" s="158"/>
      <c r="AH123" s="158"/>
      <c r="AI123" s="158"/>
      <c r="AJ123" s="158"/>
      <c r="AK123" s="158"/>
      <c r="AL123" s="158"/>
      <c r="AM123" s="158"/>
      <c r="AN123" s="158"/>
      <c r="AO123" s="158"/>
      <c r="AP123" s="158"/>
      <c r="AQ123" s="158"/>
      <c r="AR123" s="158"/>
      <c r="AS123" s="158"/>
      <c r="AT123" s="158"/>
      <c r="AU123" s="158"/>
      <c r="AV123" s="158"/>
      <c r="AW123" s="158"/>
      <c r="AX123" s="158"/>
      <c r="AY123" s="158"/>
      <c r="AZ123" s="158"/>
      <c r="BA123" s="158"/>
      <c r="BB123" s="158"/>
      <c r="BC123" s="158"/>
      <c r="BD123" s="158"/>
      <c r="BE123" s="158"/>
      <c r="BF123" s="158"/>
      <c r="BG123" s="158"/>
      <c r="BH123" s="158"/>
      <c r="BI123" s="158"/>
      <c r="BJ123" s="158"/>
      <c r="BK123" s="158"/>
      <c r="BL123" s="158"/>
    </row>
    <row r="124" spans="1:64" s="7" customFormat="1" ht="12.9" customHeight="1">
      <c r="A124" s="158"/>
      <c r="B124" s="158"/>
      <c r="C124" s="158"/>
      <c r="D124" s="158"/>
      <c r="E124" s="158"/>
      <c r="F124" s="158"/>
      <c r="G124" s="158"/>
      <c r="H124" s="158"/>
      <c r="I124" s="158"/>
      <c r="J124" s="158"/>
      <c r="K124" s="158"/>
      <c r="L124" s="158"/>
      <c r="M124" s="158"/>
      <c r="N124" s="158"/>
      <c r="O124" s="158"/>
      <c r="P124" s="158"/>
      <c r="Q124" s="158"/>
      <c r="R124" s="158"/>
      <c r="S124" s="158"/>
      <c r="T124" s="158"/>
      <c r="U124" s="158"/>
      <c r="V124" s="158"/>
      <c r="W124" s="158"/>
      <c r="X124" s="158"/>
      <c r="Y124" s="158"/>
      <c r="Z124" s="158"/>
      <c r="AA124" s="158"/>
      <c r="AB124" s="158"/>
      <c r="AC124" s="158"/>
      <c r="AD124" s="158"/>
      <c r="AE124" s="158"/>
      <c r="AF124" s="158"/>
      <c r="AG124" s="158"/>
      <c r="AH124" s="158"/>
      <c r="AI124" s="158"/>
      <c r="AJ124" s="158"/>
      <c r="AK124" s="158"/>
      <c r="AL124" s="158"/>
      <c r="AM124" s="158"/>
      <c r="AN124" s="158"/>
      <c r="AO124" s="158"/>
      <c r="AP124" s="158"/>
      <c r="AQ124" s="158"/>
      <c r="AR124" s="158"/>
      <c r="AS124" s="158"/>
      <c r="AT124" s="158"/>
      <c r="AU124" s="158"/>
      <c r="AV124" s="158"/>
      <c r="AW124" s="158"/>
      <c r="AX124" s="158"/>
      <c r="AY124" s="158"/>
      <c r="AZ124" s="158"/>
      <c r="BA124" s="158"/>
      <c r="BB124" s="158"/>
      <c r="BC124" s="158"/>
      <c r="BD124" s="158"/>
      <c r="BE124" s="158"/>
      <c r="BF124" s="158"/>
      <c r="BG124" s="158"/>
      <c r="BH124" s="158"/>
      <c r="BI124" s="158"/>
      <c r="BJ124" s="158"/>
      <c r="BK124" s="158"/>
      <c r="BL124" s="158"/>
    </row>
    <row r="125" spans="1:64" s="7" customFormat="1" ht="12.9" customHeight="1">
      <c r="A125" s="158"/>
      <c r="B125" s="158"/>
      <c r="C125" s="158"/>
      <c r="D125" s="158"/>
      <c r="E125" s="158"/>
      <c r="F125" s="158"/>
      <c r="G125" s="158"/>
      <c r="H125" s="158"/>
      <c r="I125" s="158"/>
      <c r="J125" s="158"/>
      <c r="K125" s="158"/>
      <c r="L125" s="158"/>
      <c r="M125" s="158"/>
      <c r="N125" s="158"/>
      <c r="O125" s="158"/>
      <c r="P125" s="158"/>
      <c r="Q125" s="158"/>
      <c r="R125" s="158"/>
      <c r="S125" s="158"/>
      <c r="T125" s="158"/>
      <c r="U125" s="158"/>
      <c r="V125" s="158"/>
      <c r="W125" s="158"/>
      <c r="X125" s="158"/>
      <c r="Y125" s="158"/>
      <c r="Z125" s="158"/>
      <c r="AA125" s="158"/>
      <c r="AB125" s="158"/>
      <c r="AC125" s="158"/>
      <c r="AD125" s="158"/>
      <c r="AE125" s="158"/>
      <c r="AF125" s="158"/>
      <c r="AG125" s="158"/>
      <c r="AH125" s="158"/>
      <c r="AI125" s="158"/>
      <c r="AJ125" s="158"/>
      <c r="AK125" s="158"/>
      <c r="AL125" s="158"/>
      <c r="AM125" s="158"/>
      <c r="AN125" s="158"/>
      <c r="AO125" s="158"/>
      <c r="AP125" s="158"/>
      <c r="AQ125" s="158"/>
      <c r="AR125" s="158"/>
      <c r="AS125" s="158"/>
      <c r="AT125" s="158"/>
      <c r="AU125" s="158"/>
      <c r="AV125" s="158"/>
      <c r="AW125" s="158"/>
      <c r="AX125" s="158"/>
      <c r="AY125" s="158"/>
      <c r="AZ125" s="158"/>
      <c r="BA125" s="158"/>
      <c r="BB125" s="158"/>
      <c r="BC125" s="158"/>
      <c r="BD125" s="158"/>
      <c r="BE125" s="158"/>
      <c r="BF125" s="158"/>
      <c r="BG125" s="158"/>
      <c r="BH125" s="158"/>
      <c r="BI125" s="158"/>
      <c r="BJ125" s="158"/>
      <c r="BK125" s="158"/>
      <c r="BL125" s="158"/>
    </row>
    <row r="126" spans="1:64" s="7" customFormat="1" ht="12.9" customHeight="1">
      <c r="A126" s="157" t="s">
        <v>173</v>
      </c>
      <c r="B126" s="157"/>
      <c r="C126" s="157"/>
      <c r="D126" s="157"/>
      <c r="E126" s="157"/>
      <c r="F126" s="157"/>
      <c r="G126" s="157"/>
      <c r="H126" s="157"/>
      <c r="I126" s="157"/>
      <c r="J126" s="157"/>
      <c r="K126" s="157"/>
      <c r="L126" s="157"/>
      <c r="M126" s="157"/>
      <c r="N126" s="157"/>
      <c r="O126" s="157"/>
      <c r="P126" s="157"/>
      <c r="Q126" s="157"/>
      <c r="R126" s="157"/>
      <c r="S126" s="157"/>
      <c r="T126" s="157"/>
      <c r="U126" s="157"/>
      <c r="V126" s="157"/>
      <c r="W126" s="157"/>
      <c r="X126" s="157"/>
      <c r="Y126" s="157"/>
      <c r="Z126" s="157"/>
      <c r="AA126" s="157"/>
      <c r="AB126" s="157"/>
      <c r="AC126" s="157"/>
      <c r="AD126" s="157"/>
      <c r="AE126" s="157"/>
      <c r="AF126" s="157"/>
      <c r="AG126" s="157"/>
      <c r="AH126" s="157"/>
      <c r="AI126" s="157"/>
      <c r="AJ126" s="157"/>
      <c r="AK126" s="157"/>
      <c r="AL126" s="157"/>
      <c r="AM126" s="157"/>
      <c r="AN126" s="157"/>
      <c r="AO126" s="157"/>
      <c r="AP126" s="157"/>
      <c r="AQ126" s="157"/>
      <c r="AR126" s="157"/>
      <c r="AS126" s="157"/>
      <c r="AT126" s="157"/>
      <c r="AU126" s="157"/>
      <c r="AV126" s="157"/>
      <c r="AW126" s="157"/>
      <c r="AX126" s="157"/>
      <c r="AY126" s="157"/>
      <c r="AZ126" s="157"/>
      <c r="BA126" s="157"/>
      <c r="BB126" s="157"/>
      <c r="BC126" s="157"/>
      <c r="BD126" s="157"/>
      <c r="BE126" s="157"/>
      <c r="BF126" s="157"/>
      <c r="BG126" s="157"/>
      <c r="BH126" s="157"/>
      <c r="BI126" s="157"/>
      <c r="BJ126" s="157"/>
      <c r="BK126" s="157"/>
      <c r="BL126" s="157"/>
    </row>
    <row r="127" spans="1:64" s="7" customFormat="1" ht="12.9" customHeight="1">
      <c r="A127" s="157"/>
      <c r="B127" s="157"/>
      <c r="C127" s="157"/>
      <c r="D127" s="157"/>
      <c r="E127" s="157"/>
      <c r="F127" s="157"/>
      <c r="G127" s="157"/>
      <c r="H127" s="157"/>
      <c r="I127" s="157"/>
      <c r="J127" s="157"/>
      <c r="K127" s="157"/>
      <c r="L127" s="157"/>
      <c r="M127" s="157"/>
      <c r="N127" s="157"/>
      <c r="O127" s="157"/>
      <c r="P127" s="157"/>
      <c r="Q127" s="157"/>
      <c r="R127" s="157"/>
      <c r="S127" s="157"/>
      <c r="T127" s="157"/>
      <c r="U127" s="157"/>
      <c r="V127" s="157"/>
      <c r="W127" s="157"/>
      <c r="X127" s="157"/>
      <c r="Y127" s="157"/>
      <c r="Z127" s="157"/>
      <c r="AA127" s="157"/>
      <c r="AB127" s="157"/>
      <c r="AC127" s="157"/>
      <c r="AD127" s="157"/>
      <c r="AE127" s="157"/>
      <c r="AF127" s="157"/>
      <c r="AG127" s="157"/>
      <c r="AH127" s="157"/>
      <c r="AI127" s="157"/>
      <c r="AJ127" s="157"/>
      <c r="AK127" s="157"/>
      <c r="AL127" s="157"/>
      <c r="AM127" s="157"/>
      <c r="AN127" s="157"/>
      <c r="AO127" s="157"/>
      <c r="AP127" s="157"/>
      <c r="AQ127" s="157"/>
      <c r="AR127" s="157"/>
      <c r="AS127" s="157"/>
      <c r="AT127" s="157"/>
      <c r="AU127" s="157"/>
      <c r="AV127" s="157"/>
      <c r="AW127" s="157"/>
      <c r="AX127" s="157"/>
      <c r="AY127" s="157"/>
      <c r="AZ127" s="157"/>
      <c r="BA127" s="157"/>
      <c r="BB127" s="157"/>
      <c r="BC127" s="157"/>
      <c r="BD127" s="157"/>
      <c r="BE127" s="157"/>
      <c r="BF127" s="157"/>
      <c r="BG127" s="157"/>
      <c r="BH127" s="157"/>
      <c r="BI127" s="157"/>
      <c r="BJ127" s="157"/>
      <c r="BK127" s="157"/>
      <c r="BL127" s="157"/>
    </row>
    <row r="128" spans="1:64" s="7" customFormat="1" ht="12.9" customHeight="1">
      <c r="A128" s="157" t="s">
        <v>174</v>
      </c>
      <c r="B128" s="158"/>
      <c r="C128" s="158"/>
      <c r="D128" s="158"/>
      <c r="E128" s="158"/>
      <c r="F128" s="158"/>
      <c r="G128" s="158"/>
      <c r="H128" s="158"/>
      <c r="I128" s="158"/>
      <c r="J128" s="158"/>
      <c r="K128" s="158"/>
      <c r="L128" s="158"/>
      <c r="M128" s="158"/>
      <c r="N128" s="158"/>
      <c r="O128" s="158"/>
      <c r="P128" s="158"/>
      <c r="Q128" s="158"/>
      <c r="R128" s="158"/>
      <c r="S128" s="158"/>
      <c r="T128" s="158"/>
      <c r="U128" s="158"/>
      <c r="V128" s="158"/>
      <c r="W128" s="158"/>
      <c r="X128" s="158"/>
      <c r="Y128" s="158"/>
      <c r="Z128" s="158"/>
      <c r="AA128" s="158"/>
      <c r="AB128" s="158"/>
      <c r="AC128" s="158"/>
      <c r="AD128" s="158"/>
      <c r="AE128" s="158"/>
      <c r="AF128" s="158"/>
      <c r="AG128" s="158"/>
      <c r="AH128" s="158"/>
      <c r="AI128" s="158"/>
      <c r="AJ128" s="158"/>
      <c r="AK128" s="158"/>
      <c r="AL128" s="158"/>
      <c r="AM128" s="158"/>
      <c r="AN128" s="158"/>
      <c r="AO128" s="158"/>
      <c r="AP128" s="158"/>
      <c r="AQ128" s="158"/>
      <c r="AR128" s="158"/>
      <c r="AS128" s="158"/>
      <c r="AT128" s="158"/>
      <c r="AU128" s="158"/>
      <c r="AV128" s="158"/>
      <c r="AW128" s="158"/>
      <c r="AX128" s="158"/>
      <c r="AY128" s="158"/>
      <c r="AZ128" s="158"/>
      <c r="BA128" s="158"/>
      <c r="BB128" s="158"/>
      <c r="BC128" s="158"/>
      <c r="BD128" s="158"/>
      <c r="BE128" s="158"/>
      <c r="BF128" s="158"/>
      <c r="BG128" s="158"/>
      <c r="BH128" s="158"/>
      <c r="BI128" s="158"/>
      <c r="BJ128" s="158"/>
      <c r="BK128" s="158"/>
      <c r="BL128" s="158"/>
    </row>
    <row r="129" spans="1:64" s="7" customFormat="1" ht="12.9" customHeight="1">
      <c r="A129" s="158"/>
      <c r="B129" s="158"/>
      <c r="C129" s="158"/>
      <c r="D129" s="158"/>
      <c r="E129" s="158"/>
      <c r="F129" s="158"/>
      <c r="G129" s="158"/>
      <c r="H129" s="158"/>
      <c r="I129" s="158"/>
      <c r="J129" s="158"/>
      <c r="K129" s="158"/>
      <c r="L129" s="158"/>
      <c r="M129" s="158"/>
      <c r="N129" s="158"/>
      <c r="O129" s="158"/>
      <c r="P129" s="158"/>
      <c r="Q129" s="158"/>
      <c r="R129" s="158"/>
      <c r="S129" s="158"/>
      <c r="T129" s="158"/>
      <c r="U129" s="158"/>
      <c r="V129" s="158"/>
      <c r="W129" s="158"/>
      <c r="X129" s="158"/>
      <c r="Y129" s="158"/>
      <c r="Z129" s="158"/>
      <c r="AA129" s="158"/>
      <c r="AB129" s="158"/>
      <c r="AC129" s="158"/>
      <c r="AD129" s="158"/>
      <c r="AE129" s="158"/>
      <c r="AF129" s="158"/>
      <c r="AG129" s="158"/>
      <c r="AH129" s="158"/>
      <c r="AI129" s="158"/>
      <c r="AJ129" s="158"/>
      <c r="AK129" s="158"/>
      <c r="AL129" s="158"/>
      <c r="AM129" s="158"/>
      <c r="AN129" s="158"/>
      <c r="AO129" s="158"/>
      <c r="AP129" s="158"/>
      <c r="AQ129" s="158"/>
      <c r="AR129" s="158"/>
      <c r="AS129" s="158"/>
      <c r="AT129" s="158"/>
      <c r="AU129" s="158"/>
      <c r="AV129" s="158"/>
      <c r="AW129" s="158"/>
      <c r="AX129" s="158"/>
      <c r="AY129" s="158"/>
      <c r="AZ129" s="158"/>
      <c r="BA129" s="158"/>
      <c r="BB129" s="158"/>
      <c r="BC129" s="158"/>
      <c r="BD129" s="158"/>
      <c r="BE129" s="158"/>
      <c r="BF129" s="158"/>
      <c r="BG129" s="158"/>
      <c r="BH129" s="158"/>
      <c r="BI129" s="158"/>
      <c r="BJ129" s="158"/>
      <c r="BK129" s="158"/>
      <c r="BL129" s="158"/>
    </row>
    <row r="130" spans="1:64" s="7" customFormat="1" ht="12.9" customHeight="1">
      <c r="A130" s="157" t="s">
        <v>175</v>
      </c>
      <c r="B130" s="157"/>
      <c r="C130" s="157"/>
      <c r="D130" s="157"/>
      <c r="E130" s="157"/>
      <c r="F130" s="157"/>
      <c r="G130" s="157"/>
      <c r="H130" s="157"/>
      <c r="I130" s="157"/>
      <c r="J130" s="157"/>
      <c r="K130" s="157"/>
      <c r="L130" s="157"/>
      <c r="M130" s="157"/>
      <c r="N130" s="157"/>
      <c r="O130" s="157"/>
      <c r="P130" s="157"/>
      <c r="Q130" s="157"/>
      <c r="R130" s="157"/>
      <c r="S130" s="157"/>
      <c r="T130" s="157"/>
      <c r="U130" s="157"/>
      <c r="V130" s="157"/>
      <c r="W130" s="157"/>
      <c r="X130" s="157"/>
      <c r="Y130" s="157"/>
      <c r="Z130" s="157"/>
      <c r="AA130" s="157"/>
      <c r="AB130" s="157"/>
      <c r="AC130" s="157"/>
      <c r="AD130" s="157"/>
      <c r="AE130" s="157"/>
      <c r="AF130" s="157"/>
      <c r="AG130" s="157"/>
      <c r="AH130" s="157"/>
      <c r="AI130" s="157"/>
      <c r="AJ130" s="157"/>
      <c r="AK130" s="157"/>
      <c r="AL130" s="157"/>
      <c r="AM130" s="157"/>
      <c r="AN130" s="157"/>
      <c r="AO130" s="157"/>
      <c r="AP130" s="157"/>
      <c r="AQ130" s="157"/>
      <c r="AR130" s="157"/>
      <c r="AS130" s="157"/>
      <c r="AT130" s="157"/>
      <c r="AU130" s="157"/>
      <c r="AV130" s="157"/>
      <c r="AW130" s="157"/>
      <c r="AX130" s="157"/>
      <c r="AY130" s="157"/>
      <c r="AZ130" s="157"/>
      <c r="BA130" s="157"/>
      <c r="BB130" s="157"/>
      <c r="BC130" s="157"/>
      <c r="BD130" s="157"/>
      <c r="BE130" s="157"/>
      <c r="BF130" s="157"/>
      <c r="BG130" s="157"/>
      <c r="BH130" s="157"/>
      <c r="BI130" s="157"/>
      <c r="BJ130" s="157"/>
      <c r="BK130" s="157"/>
      <c r="BL130" s="157"/>
    </row>
    <row r="131" spans="1:64" s="7" customFormat="1" ht="12.9" customHeight="1">
      <c r="A131" s="157"/>
      <c r="B131" s="157"/>
      <c r="C131" s="157"/>
      <c r="D131" s="157"/>
      <c r="E131" s="157"/>
      <c r="F131" s="157"/>
      <c r="G131" s="157"/>
      <c r="H131" s="157"/>
      <c r="I131" s="157"/>
      <c r="J131" s="157"/>
      <c r="K131" s="157"/>
      <c r="L131" s="157"/>
      <c r="M131" s="157"/>
      <c r="N131" s="157"/>
      <c r="O131" s="157"/>
      <c r="P131" s="157"/>
      <c r="Q131" s="157"/>
      <c r="R131" s="157"/>
      <c r="S131" s="157"/>
      <c r="T131" s="157"/>
      <c r="U131" s="157"/>
      <c r="V131" s="157"/>
      <c r="W131" s="157"/>
      <c r="X131" s="157"/>
      <c r="Y131" s="157"/>
      <c r="Z131" s="157"/>
      <c r="AA131" s="157"/>
      <c r="AB131" s="157"/>
      <c r="AC131" s="157"/>
      <c r="AD131" s="157"/>
      <c r="AE131" s="157"/>
      <c r="AF131" s="157"/>
      <c r="AG131" s="157"/>
      <c r="AH131" s="157"/>
      <c r="AI131" s="157"/>
      <c r="AJ131" s="157"/>
      <c r="AK131" s="157"/>
      <c r="AL131" s="157"/>
      <c r="AM131" s="157"/>
      <c r="AN131" s="157"/>
      <c r="AO131" s="157"/>
      <c r="AP131" s="157"/>
      <c r="AQ131" s="157"/>
      <c r="AR131" s="157"/>
      <c r="AS131" s="157"/>
      <c r="AT131" s="157"/>
      <c r="AU131" s="157"/>
      <c r="AV131" s="157"/>
      <c r="AW131" s="157"/>
      <c r="AX131" s="157"/>
      <c r="AY131" s="157"/>
      <c r="AZ131" s="157"/>
      <c r="BA131" s="157"/>
      <c r="BB131" s="157"/>
      <c r="BC131" s="157"/>
      <c r="BD131" s="157"/>
      <c r="BE131" s="157"/>
      <c r="BF131" s="157"/>
      <c r="BG131" s="157"/>
      <c r="BH131" s="157"/>
      <c r="BI131" s="157"/>
      <c r="BJ131" s="157"/>
      <c r="BK131" s="157"/>
      <c r="BL131" s="157"/>
    </row>
    <row r="132" spans="1:64" s="7" customFormat="1" ht="12.9" customHeight="1">
      <c r="A132" s="157" t="s">
        <v>176</v>
      </c>
      <c r="B132" s="158"/>
      <c r="C132" s="158"/>
      <c r="D132" s="158"/>
      <c r="E132" s="158"/>
      <c r="F132" s="158"/>
      <c r="G132" s="158"/>
      <c r="H132" s="158"/>
      <c r="I132" s="158"/>
      <c r="J132" s="158"/>
      <c r="K132" s="158"/>
      <c r="L132" s="158"/>
      <c r="M132" s="158"/>
      <c r="N132" s="158"/>
      <c r="O132" s="158"/>
      <c r="P132" s="158"/>
      <c r="Q132" s="158"/>
      <c r="R132" s="158"/>
      <c r="S132" s="158"/>
      <c r="T132" s="158"/>
      <c r="U132" s="158"/>
      <c r="V132" s="158"/>
      <c r="W132" s="158"/>
      <c r="X132" s="158"/>
      <c r="Y132" s="158"/>
      <c r="Z132" s="158"/>
      <c r="AA132" s="158"/>
      <c r="AB132" s="158"/>
      <c r="AC132" s="158"/>
      <c r="AD132" s="158"/>
      <c r="AE132" s="158"/>
      <c r="AF132" s="158"/>
      <c r="AG132" s="158"/>
      <c r="AH132" s="158"/>
      <c r="AI132" s="158"/>
      <c r="AJ132" s="158"/>
      <c r="AK132" s="158"/>
      <c r="AL132" s="158"/>
      <c r="AM132" s="158"/>
      <c r="AN132" s="158"/>
      <c r="AO132" s="158"/>
      <c r="AP132" s="158"/>
      <c r="AQ132" s="158"/>
      <c r="AR132" s="158"/>
      <c r="AS132" s="158"/>
      <c r="AT132" s="158"/>
      <c r="AU132" s="158"/>
      <c r="AV132" s="158"/>
      <c r="AW132" s="158"/>
      <c r="AX132" s="158"/>
      <c r="AY132" s="158"/>
      <c r="AZ132" s="158"/>
      <c r="BA132" s="158"/>
      <c r="BB132" s="158"/>
      <c r="BC132" s="158"/>
      <c r="BD132" s="158"/>
      <c r="BE132" s="158"/>
      <c r="BF132" s="158"/>
      <c r="BG132" s="158"/>
      <c r="BH132" s="158"/>
      <c r="BI132" s="158"/>
      <c r="BJ132" s="158"/>
      <c r="BK132" s="158"/>
      <c r="BL132" s="158"/>
    </row>
    <row r="133" spans="1:64" s="7" customFormat="1" ht="12.9" customHeight="1">
      <c r="A133" s="158"/>
      <c r="B133" s="158"/>
      <c r="C133" s="158"/>
      <c r="D133" s="158"/>
      <c r="E133" s="158"/>
      <c r="F133" s="158"/>
      <c r="G133" s="158"/>
      <c r="H133" s="158"/>
      <c r="I133" s="158"/>
      <c r="J133" s="158"/>
      <c r="K133" s="158"/>
      <c r="L133" s="158"/>
      <c r="M133" s="158"/>
      <c r="N133" s="158"/>
      <c r="O133" s="158"/>
      <c r="P133" s="158"/>
      <c r="Q133" s="158"/>
      <c r="R133" s="158"/>
      <c r="S133" s="158"/>
      <c r="T133" s="158"/>
      <c r="U133" s="158"/>
      <c r="V133" s="158"/>
      <c r="W133" s="158"/>
      <c r="X133" s="158"/>
      <c r="Y133" s="158"/>
      <c r="Z133" s="158"/>
      <c r="AA133" s="158"/>
      <c r="AB133" s="158"/>
      <c r="AC133" s="158"/>
      <c r="AD133" s="158"/>
      <c r="AE133" s="158"/>
      <c r="AF133" s="158"/>
      <c r="AG133" s="158"/>
      <c r="AH133" s="158"/>
      <c r="AI133" s="158"/>
      <c r="AJ133" s="158"/>
      <c r="AK133" s="158"/>
      <c r="AL133" s="158"/>
      <c r="AM133" s="158"/>
      <c r="AN133" s="158"/>
      <c r="AO133" s="158"/>
      <c r="AP133" s="158"/>
      <c r="AQ133" s="158"/>
      <c r="AR133" s="158"/>
      <c r="AS133" s="158"/>
      <c r="AT133" s="158"/>
      <c r="AU133" s="158"/>
      <c r="AV133" s="158"/>
      <c r="AW133" s="158"/>
      <c r="AX133" s="158"/>
      <c r="AY133" s="158"/>
      <c r="AZ133" s="158"/>
      <c r="BA133" s="158"/>
      <c r="BB133" s="158"/>
      <c r="BC133" s="158"/>
      <c r="BD133" s="158"/>
      <c r="BE133" s="158"/>
      <c r="BF133" s="158"/>
      <c r="BG133" s="158"/>
      <c r="BH133" s="158"/>
      <c r="BI133" s="158"/>
      <c r="BJ133" s="158"/>
      <c r="BK133" s="158"/>
      <c r="BL133" s="158"/>
    </row>
  </sheetData>
  <mergeCells count="371">
    <mergeCell ref="A121:BL125"/>
    <mergeCell ref="A126:BL127"/>
    <mergeCell ref="A128:BL129"/>
    <mergeCell ref="A130:BL131"/>
    <mergeCell ref="A132:BL133"/>
    <mergeCell ref="A116:F118"/>
    <mergeCell ref="G116:AG116"/>
    <mergeCell ref="AH116:AM118"/>
    <mergeCell ref="AN116:AV118"/>
    <mergeCell ref="AW116:BE118"/>
    <mergeCell ref="BF116:BL118"/>
    <mergeCell ref="G117:AG117"/>
    <mergeCell ref="G118:AG118"/>
    <mergeCell ref="A114:F115"/>
    <mergeCell ref="G114:AG114"/>
    <mergeCell ref="AH114:AM115"/>
    <mergeCell ref="AN114:AV115"/>
    <mergeCell ref="AW114:BE115"/>
    <mergeCell ref="BF114:BL115"/>
    <mergeCell ref="G115:AG115"/>
    <mergeCell ref="A112:F113"/>
    <mergeCell ref="G112:AG112"/>
    <mergeCell ref="AH112:AM113"/>
    <mergeCell ref="AN112:AV113"/>
    <mergeCell ref="AW112:BE113"/>
    <mergeCell ref="BF112:BL113"/>
    <mergeCell ref="G113:AG113"/>
    <mergeCell ref="A111:F111"/>
    <mergeCell ref="G111:AG111"/>
    <mergeCell ref="AH111:AM111"/>
    <mergeCell ref="AN111:AV111"/>
    <mergeCell ref="AW111:BE111"/>
    <mergeCell ref="BF111:BL111"/>
    <mergeCell ref="A109:F110"/>
    <mergeCell ref="G109:AG109"/>
    <mergeCell ref="AH109:AM110"/>
    <mergeCell ref="AN109:AV110"/>
    <mergeCell ref="AW109:BE110"/>
    <mergeCell ref="BF109:BL110"/>
    <mergeCell ref="G110:AG110"/>
    <mergeCell ref="A108:F108"/>
    <mergeCell ref="G108:AG108"/>
    <mergeCell ref="AH108:AM108"/>
    <mergeCell ref="AN108:AV108"/>
    <mergeCell ref="AW108:BE108"/>
    <mergeCell ref="BF108:BL108"/>
    <mergeCell ref="A106:F107"/>
    <mergeCell ref="G106:AG106"/>
    <mergeCell ref="AH106:AM107"/>
    <mergeCell ref="AN106:AV107"/>
    <mergeCell ref="AW106:BE107"/>
    <mergeCell ref="BF106:BL107"/>
    <mergeCell ref="G107:AG107"/>
    <mergeCell ref="A104:F105"/>
    <mergeCell ref="G104:AG104"/>
    <mergeCell ref="AH104:AM105"/>
    <mergeCell ref="AN104:AV105"/>
    <mergeCell ref="AW104:BE105"/>
    <mergeCell ref="BF104:BL105"/>
    <mergeCell ref="G105:AG105"/>
    <mergeCell ref="A102:F103"/>
    <mergeCell ref="G102:AG102"/>
    <mergeCell ref="AH102:AM103"/>
    <mergeCell ref="AN102:AV103"/>
    <mergeCell ref="AW102:BE103"/>
    <mergeCell ref="BF102:BL103"/>
    <mergeCell ref="G103:AG103"/>
    <mergeCell ref="A100:F101"/>
    <mergeCell ref="G100:AG100"/>
    <mergeCell ref="AH100:AM101"/>
    <mergeCell ref="AN100:AV101"/>
    <mergeCell ref="AW100:BE101"/>
    <mergeCell ref="BF100:BL101"/>
    <mergeCell ref="G101:AG101"/>
    <mergeCell ref="BF97:BL97"/>
    <mergeCell ref="A98:F99"/>
    <mergeCell ref="G98:AG98"/>
    <mergeCell ref="AH98:AM99"/>
    <mergeCell ref="AN98:AV99"/>
    <mergeCell ref="AW98:BE99"/>
    <mergeCell ref="BF98:BL99"/>
    <mergeCell ref="G99:AG99"/>
    <mergeCell ref="G96:AG96"/>
    <mergeCell ref="A97:F97"/>
    <mergeCell ref="G97:AG97"/>
    <mergeCell ref="AH97:AM97"/>
    <mergeCell ref="AN97:AV97"/>
    <mergeCell ref="AW97:BE97"/>
    <mergeCell ref="BF91:BL94"/>
    <mergeCell ref="G92:AG92"/>
    <mergeCell ref="G93:AG93"/>
    <mergeCell ref="G94:AG94"/>
    <mergeCell ref="A95:F96"/>
    <mergeCell ref="G95:AG95"/>
    <mergeCell ref="AH95:AM96"/>
    <mergeCell ref="AN95:AV96"/>
    <mergeCell ref="AW95:BE96"/>
    <mergeCell ref="BF95:BL96"/>
    <mergeCell ref="G90:AG90"/>
    <mergeCell ref="A91:F94"/>
    <mergeCell ref="G91:AG91"/>
    <mergeCell ref="AH91:AM94"/>
    <mergeCell ref="AN91:AV94"/>
    <mergeCell ref="AW91:BE94"/>
    <mergeCell ref="BF85:BL86"/>
    <mergeCell ref="G86:AG86"/>
    <mergeCell ref="A87:F90"/>
    <mergeCell ref="G87:AG87"/>
    <mergeCell ref="AH87:AM90"/>
    <mergeCell ref="AN87:AV90"/>
    <mergeCell ref="AW87:BE90"/>
    <mergeCell ref="BF87:BL90"/>
    <mergeCell ref="G88:AG88"/>
    <mergeCell ref="G89:AG89"/>
    <mergeCell ref="BF67:BL74"/>
    <mergeCell ref="G68:AG68"/>
    <mergeCell ref="G69:AG69"/>
    <mergeCell ref="G70:AG70"/>
    <mergeCell ref="G84:AG84"/>
    <mergeCell ref="A85:F86"/>
    <mergeCell ref="G85:AG85"/>
    <mergeCell ref="AH85:AM86"/>
    <mergeCell ref="AN85:AV86"/>
    <mergeCell ref="AW85:BE86"/>
    <mergeCell ref="AW80:BE81"/>
    <mergeCell ref="BF80:BL81"/>
    <mergeCell ref="G81:AG81"/>
    <mergeCell ref="A82:F84"/>
    <mergeCell ref="G82:AG82"/>
    <mergeCell ref="AH82:AM84"/>
    <mergeCell ref="AN82:AV84"/>
    <mergeCell ref="AW82:BE84"/>
    <mergeCell ref="BF82:BL84"/>
    <mergeCell ref="G83:AG83"/>
    <mergeCell ref="AN80:AV81"/>
    <mergeCell ref="G73:AG73"/>
    <mergeCell ref="G74:AG74"/>
    <mergeCell ref="A67:F74"/>
    <mergeCell ref="AW65:BE66"/>
    <mergeCell ref="BF65:BL66"/>
    <mergeCell ref="G66:AG66"/>
    <mergeCell ref="G72:AG72"/>
    <mergeCell ref="G78:AG78"/>
    <mergeCell ref="G79:AG79"/>
    <mergeCell ref="A80:F81"/>
    <mergeCell ref="G80:AG80"/>
    <mergeCell ref="AH80:AM81"/>
    <mergeCell ref="AN67:AV74"/>
    <mergeCell ref="AN75:AV76"/>
    <mergeCell ref="AW75:BE76"/>
    <mergeCell ref="BF75:BL76"/>
    <mergeCell ref="G76:AG76"/>
    <mergeCell ref="A77:F79"/>
    <mergeCell ref="G77:AG77"/>
    <mergeCell ref="AH77:AM79"/>
    <mergeCell ref="AN77:AV79"/>
    <mergeCell ref="AW77:BE79"/>
    <mergeCell ref="BF77:BL79"/>
    <mergeCell ref="A75:F76"/>
    <mergeCell ref="G75:AG75"/>
    <mergeCell ref="AH75:AM76"/>
    <mergeCell ref="AW67:BE74"/>
    <mergeCell ref="G67:AG67"/>
    <mergeCell ref="AH67:AM74"/>
    <mergeCell ref="A61:F64"/>
    <mergeCell ref="G61:AG61"/>
    <mergeCell ref="AH61:AM64"/>
    <mergeCell ref="AN61:AV64"/>
    <mergeCell ref="G71:AG71"/>
    <mergeCell ref="A65:F66"/>
    <mergeCell ref="G65:AG65"/>
    <mergeCell ref="AH65:AM66"/>
    <mergeCell ref="AN65:AV66"/>
    <mergeCell ref="AW61:BE64"/>
    <mergeCell ref="BF61:BL64"/>
    <mergeCell ref="G62:AG62"/>
    <mergeCell ref="G63:AG63"/>
    <mergeCell ref="G64:AG64"/>
    <mergeCell ref="A60:F60"/>
    <mergeCell ref="G60:AG60"/>
    <mergeCell ref="AH60:AM60"/>
    <mergeCell ref="AN60:AV60"/>
    <mergeCell ref="AW60:BE60"/>
    <mergeCell ref="BF60:BL60"/>
    <mergeCell ref="A59:F59"/>
    <mergeCell ref="G59:AG59"/>
    <mergeCell ref="AH59:AM59"/>
    <mergeCell ref="AN59:AV59"/>
    <mergeCell ref="AW59:BE59"/>
    <mergeCell ref="BF59:BL59"/>
    <mergeCell ref="A58:F58"/>
    <mergeCell ref="G58:AG58"/>
    <mergeCell ref="AH58:AM58"/>
    <mergeCell ref="AN58:AV58"/>
    <mergeCell ref="AW58:BE58"/>
    <mergeCell ref="BF58:BL58"/>
    <mergeCell ref="A57:F57"/>
    <mergeCell ref="G57:AG57"/>
    <mergeCell ref="AH57:AM57"/>
    <mergeCell ref="AN57:AV57"/>
    <mergeCell ref="AW57:BE57"/>
    <mergeCell ref="BF57:BL57"/>
    <mergeCell ref="A54:F56"/>
    <mergeCell ref="G54:AG54"/>
    <mergeCell ref="AH54:AM56"/>
    <mergeCell ref="AN54:AV56"/>
    <mergeCell ref="AW54:BE56"/>
    <mergeCell ref="BF54:BL56"/>
    <mergeCell ref="G55:AG55"/>
    <mergeCell ref="G56:AG56"/>
    <mergeCell ref="A53:F53"/>
    <mergeCell ref="G53:AG53"/>
    <mergeCell ref="AH53:AM53"/>
    <mergeCell ref="AN53:AV53"/>
    <mergeCell ref="AW53:BE53"/>
    <mergeCell ref="BF53:BL53"/>
    <mergeCell ref="A52:F52"/>
    <mergeCell ref="G52:AG52"/>
    <mergeCell ref="AH52:AM52"/>
    <mergeCell ref="AN52:AV52"/>
    <mergeCell ref="AW52:BE52"/>
    <mergeCell ref="BF52:BL52"/>
    <mergeCell ref="A50:F51"/>
    <mergeCell ref="G50:AG50"/>
    <mergeCell ref="AH50:AM51"/>
    <mergeCell ref="AN50:AV51"/>
    <mergeCell ref="AW50:BE51"/>
    <mergeCell ref="BF50:BL51"/>
    <mergeCell ref="G51:AG51"/>
    <mergeCell ref="A49:F49"/>
    <mergeCell ref="G49:AG49"/>
    <mergeCell ref="AH49:AM49"/>
    <mergeCell ref="AN49:AV49"/>
    <mergeCell ref="AW49:BE49"/>
    <mergeCell ref="BF49:BL49"/>
    <mergeCell ref="A47:F48"/>
    <mergeCell ref="G47:AG47"/>
    <mergeCell ref="AH47:AM48"/>
    <mergeCell ref="AN47:AV48"/>
    <mergeCell ref="AW47:BE48"/>
    <mergeCell ref="BF47:BL48"/>
    <mergeCell ref="G48:AG48"/>
    <mergeCell ref="A45:F46"/>
    <mergeCell ref="G45:AG45"/>
    <mergeCell ref="AH45:AM46"/>
    <mergeCell ref="AN45:AV46"/>
    <mergeCell ref="AW45:BE46"/>
    <mergeCell ref="BF45:BL46"/>
    <mergeCell ref="G46:AG46"/>
    <mergeCell ref="A42:F44"/>
    <mergeCell ref="G42:AG42"/>
    <mergeCell ref="AH42:AM44"/>
    <mergeCell ref="AN42:AV44"/>
    <mergeCell ref="AW42:BE44"/>
    <mergeCell ref="BF42:BL44"/>
    <mergeCell ref="G43:AG43"/>
    <mergeCell ref="G44:AG44"/>
    <mergeCell ref="A40:F41"/>
    <mergeCell ref="G40:AG40"/>
    <mergeCell ref="AH40:AM41"/>
    <mergeCell ref="AN40:AV41"/>
    <mergeCell ref="AW40:BE41"/>
    <mergeCell ref="BF40:BL41"/>
    <mergeCell ref="G41:AG41"/>
    <mergeCell ref="A39:F39"/>
    <mergeCell ref="G39:AG39"/>
    <mergeCell ref="AH39:AM39"/>
    <mergeCell ref="AN39:AV39"/>
    <mergeCell ref="AW39:BE39"/>
    <mergeCell ref="BF39:BL39"/>
    <mergeCell ref="A37:F38"/>
    <mergeCell ref="G37:AG37"/>
    <mergeCell ref="AH37:AM38"/>
    <mergeCell ref="AN37:AV38"/>
    <mergeCell ref="AW37:BE38"/>
    <mergeCell ref="BF37:BL38"/>
    <mergeCell ref="G38:AG38"/>
    <mergeCell ref="A35:F36"/>
    <mergeCell ref="G35:AG35"/>
    <mergeCell ref="AH35:AM36"/>
    <mergeCell ref="AN35:AV36"/>
    <mergeCell ref="AW35:BE36"/>
    <mergeCell ref="BF35:BL36"/>
    <mergeCell ref="G36:AG36"/>
    <mergeCell ref="A34:F34"/>
    <mergeCell ref="G34:AG34"/>
    <mergeCell ref="AH34:AM34"/>
    <mergeCell ref="AN34:AV34"/>
    <mergeCell ref="AW34:BE34"/>
    <mergeCell ref="BF34:BL34"/>
    <mergeCell ref="A33:F33"/>
    <mergeCell ref="G33:AG33"/>
    <mergeCell ref="AH33:AM33"/>
    <mergeCell ref="AN33:AV33"/>
    <mergeCell ref="AW33:BE33"/>
    <mergeCell ref="BF33:BL33"/>
    <mergeCell ref="A32:F32"/>
    <mergeCell ref="G32:AG32"/>
    <mergeCell ref="AH32:AM32"/>
    <mergeCell ref="AN32:AV32"/>
    <mergeCell ref="AW32:BE32"/>
    <mergeCell ref="BF32:BL32"/>
    <mergeCell ref="A28:F31"/>
    <mergeCell ref="G28:AG28"/>
    <mergeCell ref="AH28:AM31"/>
    <mergeCell ref="AN28:AV31"/>
    <mergeCell ref="AW28:BE31"/>
    <mergeCell ref="BF28:BL31"/>
    <mergeCell ref="G29:AG29"/>
    <mergeCell ref="G30:AG30"/>
    <mergeCell ref="G31:AG31"/>
    <mergeCell ref="A27:F27"/>
    <mergeCell ref="G27:AG27"/>
    <mergeCell ref="AH27:AM27"/>
    <mergeCell ref="AN27:AV27"/>
    <mergeCell ref="AW27:BE27"/>
    <mergeCell ref="BF27:BL27"/>
    <mergeCell ref="A25:F26"/>
    <mergeCell ref="G25:AG25"/>
    <mergeCell ref="AH25:AM26"/>
    <mergeCell ref="AN25:AV26"/>
    <mergeCell ref="AW25:BE26"/>
    <mergeCell ref="BF25:BL26"/>
    <mergeCell ref="G26:AG26"/>
    <mergeCell ref="A24:F24"/>
    <mergeCell ref="G24:AG24"/>
    <mergeCell ref="AH24:AM24"/>
    <mergeCell ref="AN24:AV24"/>
    <mergeCell ref="AW24:BE24"/>
    <mergeCell ref="BF24:BL24"/>
    <mergeCell ref="A23:F23"/>
    <mergeCell ref="G23:AG23"/>
    <mergeCell ref="AH23:AM23"/>
    <mergeCell ref="AN23:AV23"/>
    <mergeCell ref="AW23:BE23"/>
    <mergeCell ref="BF23:BL23"/>
    <mergeCell ref="A21:F22"/>
    <mergeCell ref="G21:AG21"/>
    <mergeCell ref="AH21:AM22"/>
    <mergeCell ref="AN21:AV22"/>
    <mergeCell ref="AW21:BE22"/>
    <mergeCell ref="BF21:BL22"/>
    <mergeCell ref="G22:AG22"/>
    <mergeCell ref="A20:F20"/>
    <mergeCell ref="G20:AG20"/>
    <mergeCell ref="AH20:AM20"/>
    <mergeCell ref="AN20:AV20"/>
    <mergeCell ref="AW20:BE20"/>
    <mergeCell ref="BF20:BL20"/>
    <mergeCell ref="A6:BL6"/>
    <mergeCell ref="A7:BL7"/>
    <mergeCell ref="A8:BL8"/>
    <mergeCell ref="A9:BL9"/>
    <mergeCell ref="A10:BL10"/>
    <mergeCell ref="V13:BG13"/>
    <mergeCell ref="BF18:BL18"/>
    <mergeCell ref="A19:F19"/>
    <mergeCell ref="G19:AG19"/>
    <mergeCell ref="AH19:AM19"/>
    <mergeCell ref="AN19:AV19"/>
    <mergeCell ref="AW19:BE19"/>
    <mergeCell ref="BF19:BL19"/>
    <mergeCell ref="F14:AT14"/>
    <mergeCell ref="F15:AT15"/>
    <mergeCell ref="AC16:AH16"/>
    <mergeCell ref="AI16:AJ16"/>
    <mergeCell ref="AK16:AP16"/>
    <mergeCell ref="A18:F18"/>
    <mergeCell ref="G18:AG18"/>
    <mergeCell ref="AH18:AM18"/>
    <mergeCell ref="AN18:BE18"/>
  </mergeCells>
  <pageMargins left="0.78740157480314965" right="0.39370078740157483" top="0.39370078740157483" bottom="0.39370078740157483" header="0.27559055118110237" footer="0.27559055118110237"/>
  <pageSetup paperSize="9" scale="99" orientation="portrait" r:id="rId1"/>
  <headerFooter alignWithMargins="0">
    <oddHeader>&amp;L&amp;"Arial,обычный"&amp;6Подготовлено с использованием системы ГАРАНТ</oddHeader>
  </headerFooter>
  <rowBreaks count="2" manualBreakCount="2">
    <brk id="56" max="16383" man="1"/>
    <brk id="1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2022</vt:lpstr>
      <vt:lpstr>2023</vt:lpstr>
    </vt:vector>
  </TitlesOfParts>
  <Company>РЭСС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Customer</dc:creator>
  <cp:lastModifiedBy>Dell</cp:lastModifiedBy>
  <cp:lastPrinted>2023-04-20T05:32:58Z</cp:lastPrinted>
  <dcterms:created xsi:type="dcterms:W3CDTF">2013-05-31T08:56:07Z</dcterms:created>
  <dcterms:modified xsi:type="dcterms:W3CDTF">2023-04-26T08:27:45Z</dcterms:modified>
</cp:coreProperties>
</file>